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1_da\"/>
    </mc:Choice>
  </mc:AlternateContent>
  <xr:revisionPtr revIDLastSave="0" documentId="13_ncr:1_{0D653C62-D947-4FC8-9AC6-0B5945BC7253}" xr6:coauthVersionLast="47" xr6:coauthVersionMax="47" xr10:uidLastSave="{00000000-0000-0000-0000-000000000000}"/>
  <bookViews>
    <workbookView xWindow="14160" yWindow="420" windowWidth="13995" windowHeight="15045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G26" i="1" s="1"/>
  <c r="G25" i="1" s="1"/>
  <c r="F25" i="1"/>
  <c r="E25" i="1"/>
  <c r="C25" i="1"/>
  <c r="B25" i="1"/>
  <c r="D24" i="1"/>
  <c r="G24" i="1" s="1"/>
  <c r="G22" i="1" s="1"/>
  <c r="G23" i="1"/>
  <c r="D23" i="1"/>
  <c r="D22" i="1" s="1"/>
  <c r="F22" i="1"/>
  <c r="F5" i="1" s="1"/>
  <c r="F36" i="1" s="1"/>
  <c r="E22" i="1"/>
  <c r="C22" i="1"/>
  <c r="B22" i="1"/>
  <c r="G21" i="1"/>
  <c r="D21" i="1"/>
  <c r="D20" i="1"/>
  <c r="G20" i="1" s="1"/>
  <c r="D19" i="1"/>
  <c r="G19" i="1" s="1"/>
  <c r="G18" i="1" s="1"/>
  <c r="F18" i="1"/>
  <c r="E18" i="1"/>
  <c r="C18" i="1"/>
  <c r="B18" i="1"/>
  <c r="D17" i="1"/>
  <c r="G17" i="1" s="1"/>
  <c r="G16" i="1"/>
  <c r="D16" i="1"/>
  <c r="G15" i="1"/>
  <c r="D15" i="1"/>
  <c r="D14" i="1"/>
  <c r="G14" i="1" s="1"/>
  <c r="D13" i="1"/>
  <c r="G13" i="1" s="1"/>
  <c r="G12" i="1"/>
  <c r="D12" i="1"/>
  <c r="G11" i="1"/>
  <c r="D11" i="1"/>
  <c r="D10" i="1"/>
  <c r="G10" i="1" s="1"/>
  <c r="F9" i="1"/>
  <c r="E9" i="1"/>
  <c r="C9" i="1"/>
  <c r="B9" i="1"/>
  <c r="D8" i="1"/>
  <c r="G8" i="1" s="1"/>
  <c r="D7" i="1"/>
  <c r="G7" i="1" s="1"/>
  <c r="G6" i="1" s="1"/>
  <c r="F6" i="1"/>
  <c r="E6" i="1"/>
  <c r="E5" i="1" s="1"/>
  <c r="E36" i="1" s="1"/>
  <c r="C6" i="1"/>
  <c r="C5" i="1" s="1"/>
  <c r="C36" i="1" s="1"/>
  <c r="B6" i="1"/>
  <c r="B5" i="1" s="1"/>
  <c r="B36" i="1" s="1"/>
  <c r="G9" i="1" l="1"/>
  <c r="G5" i="1"/>
  <c r="G36" i="1" s="1"/>
  <c r="D6" i="1"/>
  <c r="D18" i="1"/>
  <c r="D25" i="1"/>
  <c r="D9" i="1"/>
  <c r="D5" i="1" l="1"/>
  <c r="D36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<sst xmlns="http://schemas.openxmlformats.org/spreadsheetml/2006/main" count="40" uniqueCount="40">
  <si>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</si>
  <si>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</si>
  <si>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</si>
  <si>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</si>
  <si>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</si>
  <si>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</si>
  <si>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</si>
  <si>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</si>
  <si>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</si>
  <si>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</si>
  <si>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</si>
  <si>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</si>
  <si>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</si>
  <si>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</si>
  <si>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</si>
  <si>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</si>
  <si>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</si>
  <si>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</si>
  <si>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</si>
  <si>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</si>
  <si>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</si>
  <si>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</si>
  <si>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</si>
  <si>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</si>
  <si>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</si>
  <si>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</si>
  <si>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</si>
  <si>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</si>
  <si>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</si>
  <si>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</si>
  <si>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</si>
  <si>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</si>
  <si>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</si>
  <si>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</si>
  <si>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</si>
  <si>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</si>
  <si>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</si>
  <si>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</si>
  <si>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</si>
  <si>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Sistema Municipal de Agua Potable, Alcantarillado y Saneamiento de Dolores Hidalgo (SIMAPAS)
Gasto por Categoría Programática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</si>
</sst>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>
      <c r="A1" s="22" t="s">
        <v>39</v>
      </c>
      <c r="B1" s="22"/>
      <c r="C1" s="22"/>
      <c r="D1" s="22"/>
      <c r="E1" s="22"/>
      <c r="F1" s="22"/>
      <c r="G1" s="23"/>
    </row>
    <row r="2" spans="1:7" ht="14.45" customHeight="1">
      <c r="A2" s="24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>
      <c r="A3" s="25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0"/>
    </row>
    <row r="4" spans="1:7">
      <c r="A4" s="7"/>
      <c r="B4" s="17"/>
      <c r="C4" s="17"/>
      <c r="D4" s="17"/>
      <c r="E4" s="17"/>
      <c r="F4" s="17"/>
      <c r="G4" s="17"/>
    </row>
    <row r="5" spans="1:7">
      <c r="A5" s="11" t="s">
        <v>8</v>
      </c>
      <c r="B5" s="8">
        <f>+B6+B9+B18+B22+B25+B30</f>
        <v>138739000</v>
      </c>
      <c r="C5" s="8">
        <f t="shared" ref="C5:G5" si="0">+C6+C9+C18+C22+C25+C30</f>
        <v>196059.94</v>
      </c>
      <c r="D5" s="8">
        <f t="shared" si="0"/>
        <v>138935059.94</v>
      </c>
      <c r="E5" s="8">
        <f t="shared" si="0"/>
        <v>22168352.550000001</v>
      </c>
      <c r="F5" s="8">
        <f t="shared" si="0"/>
        <v>22167539.66</v>
      </c>
      <c r="G5" s="8">
        <f t="shared" si="0"/>
        <v>116766707.39</v>
      </c>
    </row>
    <row r="6" spans="1:7">
      <c r="A6" s="15" t="s">
        <v>9</v>
      </c>
      <c r="B6" s="9">
        <f>SUM(B7:B8)</f>
        <v>0</v>
      </c>
      <c r="C6" s="9">
        <f>SUM(C7:C8)</f>
        <v>0</v>
      </c>
      <c r="D6" s="9">
        <f t="shared" ref="D6:G6" si="1">SUM(D7:D8)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>
      <c r="A7" s="16" t="s">
        <v>10</v>
      </c>
      <c r="B7" s="10">
        <v>0</v>
      </c>
      <c r="C7" s="10">
        <v>0</v>
      </c>
      <c r="D7" s="10">
        <f>B7+C7</f>
        <v>0</v>
      </c>
      <c r="E7" s="10">
        <v>0</v>
      </c>
      <c r="F7" s="10">
        <v>0</v>
      </c>
      <c r="G7" s="10">
        <f>D7-E7</f>
        <v>0</v>
      </c>
    </row>
    <row r="8" spans="1:7">
      <c r="A8" s="16" t="s">
        <v>11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</row>
    <row r="9" spans="1:7">
      <c r="A9" s="15" t="s">
        <v>12</v>
      </c>
      <c r="B9" s="9">
        <f>SUM(B10:B17)</f>
        <v>138739000</v>
      </c>
      <c r="C9" s="9">
        <f>SUM(C10:C17)</f>
        <v>196059.94</v>
      </c>
      <c r="D9" s="9">
        <f t="shared" ref="D9:G9" si="2">SUM(D10:D17)</f>
        <v>138935059.94</v>
      </c>
      <c r="E9" s="9">
        <f t="shared" si="2"/>
        <v>22168352.550000001</v>
      </c>
      <c r="F9" s="9">
        <f t="shared" si="2"/>
        <v>22167539.66</v>
      </c>
      <c r="G9" s="9">
        <f t="shared" si="2"/>
        <v>116766707.39</v>
      </c>
    </row>
    <row r="10" spans="1:7">
      <c r="A10" s="16" t="s">
        <v>13</v>
      </c>
      <c r="B10" s="10">
        <v>110334000</v>
      </c>
      <c r="C10" s="10">
        <v>196059.94</v>
      </c>
      <c r="D10" s="10">
        <f t="shared" ref="D10:D17" si="3">B10+C10</f>
        <v>110530059.94</v>
      </c>
      <c r="E10" s="10">
        <v>22168352.550000001</v>
      </c>
      <c r="F10" s="10">
        <v>22167539.66</v>
      </c>
      <c r="G10" s="10">
        <f t="shared" ref="G10:G17" si="4">D10-E10</f>
        <v>88361707.390000001</v>
      </c>
    </row>
    <row r="11" spans="1:7">
      <c r="A11" s="16" t="s">
        <v>14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</row>
    <row r="12" spans="1:7">
      <c r="A12" s="16" t="s">
        <v>15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>
      <c r="A13" s="16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>
      <c r="A14" s="16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>
      <c r="A15" s="16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>
      <c r="A16" s="16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>
      <c r="A17" s="16" t="s">
        <v>20</v>
      </c>
      <c r="B17" s="10">
        <v>28405000</v>
      </c>
      <c r="C17" s="10">
        <v>0</v>
      </c>
      <c r="D17" s="10">
        <f t="shared" si="3"/>
        <v>28405000</v>
      </c>
      <c r="E17" s="10">
        <v>0</v>
      </c>
      <c r="F17" s="10">
        <v>0</v>
      </c>
      <c r="G17" s="10">
        <f t="shared" si="4"/>
        <v>28405000</v>
      </c>
    </row>
    <row r="18" spans="1:7">
      <c r="A18" s="15" t="s">
        <v>21</v>
      </c>
      <c r="B18" s="9">
        <f>SUM(B19:B21)</f>
        <v>0</v>
      </c>
      <c r="C18" s="9">
        <f>SUM(C19:C21)</f>
        <v>0</v>
      </c>
      <c r="D18" s="9">
        <f t="shared" ref="D18:G18" si="5">SUM(D19:D21)</f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</row>
    <row r="19" spans="1:7">
      <c r="A19" s="16" t="s">
        <v>22</v>
      </c>
      <c r="B19" s="10">
        <v>0</v>
      </c>
      <c r="C19" s="10">
        <v>0</v>
      </c>
      <c r="D19" s="10">
        <f t="shared" ref="D19:D21" si="6">B19+C19</f>
        <v>0</v>
      </c>
      <c r="E19" s="10">
        <v>0</v>
      </c>
      <c r="F19" s="10">
        <v>0</v>
      </c>
      <c r="G19" s="10">
        <f t="shared" ref="G19:G21" si="7">D19-E19</f>
        <v>0</v>
      </c>
    </row>
    <row r="20" spans="1:7">
      <c r="A20" s="16" t="s">
        <v>23</v>
      </c>
      <c r="B20" s="10">
        <v>0</v>
      </c>
      <c r="C20" s="10">
        <v>0</v>
      </c>
      <c r="D20" s="10">
        <f t="shared" si="6"/>
        <v>0</v>
      </c>
      <c r="E20" s="10">
        <v>0</v>
      </c>
      <c r="F20" s="10">
        <v>0</v>
      </c>
      <c r="G20" s="10">
        <f t="shared" si="7"/>
        <v>0</v>
      </c>
    </row>
    <row r="21" spans="1:7">
      <c r="A21" s="16" t="s">
        <v>24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</row>
    <row r="22" spans="1:7">
      <c r="A22" s="15" t="s">
        <v>25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9">
        <f t="shared" si="8"/>
        <v>0</v>
      </c>
    </row>
    <row r="23" spans="1:7">
      <c r="A23" s="16" t="s">
        <v>26</v>
      </c>
      <c r="B23" s="10">
        <v>0</v>
      </c>
      <c r="C23" s="10">
        <v>0</v>
      </c>
      <c r="D23" s="10">
        <f t="shared" ref="D23:D24" si="9">B23+C23</f>
        <v>0</v>
      </c>
      <c r="E23" s="10">
        <v>0</v>
      </c>
      <c r="F23" s="10">
        <v>0</v>
      </c>
      <c r="G23" s="10">
        <f t="shared" ref="G23:G24" si="10">D23-E23</f>
        <v>0</v>
      </c>
    </row>
    <row r="24" spans="1:7">
      <c r="A24" s="16" t="s">
        <v>27</v>
      </c>
      <c r="B24" s="10">
        <v>0</v>
      </c>
      <c r="C24" s="10">
        <v>0</v>
      </c>
      <c r="D24" s="10">
        <f t="shared" si="9"/>
        <v>0</v>
      </c>
      <c r="E24" s="10">
        <v>0</v>
      </c>
      <c r="F24" s="10">
        <v>0</v>
      </c>
      <c r="G24" s="10">
        <f t="shared" si="10"/>
        <v>0</v>
      </c>
    </row>
    <row r="25" spans="1:7">
      <c r="A25" s="15" t="s">
        <v>28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9">
        <f t="shared" si="11"/>
        <v>0</v>
      </c>
    </row>
    <row r="26" spans="1:7">
      <c r="A26" s="16" t="s">
        <v>29</v>
      </c>
      <c r="B26" s="10">
        <v>0</v>
      </c>
      <c r="C26" s="10">
        <v>0</v>
      </c>
      <c r="D26" s="10">
        <f t="shared" ref="D26:D29" si="12">B26+C26</f>
        <v>0</v>
      </c>
      <c r="E26" s="10">
        <v>0</v>
      </c>
      <c r="F26" s="10">
        <v>0</v>
      </c>
      <c r="G26" s="10">
        <f t="shared" ref="G26:G29" si="13">D26-E26</f>
        <v>0</v>
      </c>
    </row>
    <row r="27" spans="1:7">
      <c r="A27" s="16" t="s">
        <v>30</v>
      </c>
      <c r="B27" s="10">
        <v>0</v>
      </c>
      <c r="C27" s="10">
        <v>0</v>
      </c>
      <c r="D27" s="10">
        <f t="shared" si="12"/>
        <v>0</v>
      </c>
      <c r="E27" s="10">
        <v>0</v>
      </c>
      <c r="F27" s="10">
        <v>0</v>
      </c>
      <c r="G27" s="10">
        <f t="shared" si="13"/>
        <v>0</v>
      </c>
    </row>
    <row r="28" spans="1:7">
      <c r="A28" s="16" t="s">
        <v>31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</row>
    <row r="29" spans="1:7">
      <c r="A29" s="16" t="s">
        <v>32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</row>
    <row r="30" spans="1:7">
      <c r="A30" s="15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</row>
    <row r="31" spans="1:7">
      <c r="A31" s="16" t="s">
        <v>34</v>
      </c>
      <c r="B31" s="10">
        <v>0</v>
      </c>
      <c r="C31" s="10">
        <v>0</v>
      </c>
      <c r="D31" s="10">
        <f t="shared" ref="D31:D34" si="15">B31+C31</f>
        <v>0</v>
      </c>
      <c r="E31" s="10">
        <v>0</v>
      </c>
      <c r="F31" s="10">
        <v>0</v>
      </c>
      <c r="G31" s="10">
        <f t="shared" ref="G31:G34" si="16">D31-E31</f>
        <v>0</v>
      </c>
    </row>
    <row r="32" spans="1:7">
      <c r="A32" s="6" t="s">
        <v>35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9">
        <f t="shared" si="16"/>
        <v>0</v>
      </c>
    </row>
    <row r="33" spans="1:7">
      <c r="A33" s="6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</row>
    <row r="34" spans="1:7">
      <c r="A34" s="6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</row>
    <row r="35" spans="1:7">
      <c r="A35" s="3"/>
      <c r="B35" s="18"/>
      <c r="C35" s="18"/>
      <c r="D35" s="18"/>
      <c r="E35" s="18"/>
      <c r="F35" s="18"/>
      <c r="G35" s="18"/>
    </row>
    <row r="36" spans="1:7">
      <c r="A36" s="4" t="s">
        <v>38</v>
      </c>
      <c r="B36" s="12">
        <f t="shared" ref="B36:G36" si="17">+B5+B32+B33+B34</f>
        <v>138739000</v>
      </c>
      <c r="C36" s="12">
        <f t="shared" si="17"/>
        <v>196059.94</v>
      </c>
      <c r="D36" s="12">
        <f t="shared" si="17"/>
        <v>138935059.94</v>
      </c>
      <c r="E36" s="12">
        <f t="shared" si="17"/>
        <v>22168352.550000001</v>
      </c>
      <c r="F36" s="12">
        <f t="shared" si="17"/>
        <v>22167539.66</v>
      </c>
      <c r="G36" s="12">
        <f t="shared" si="17"/>
        <v>116766707.39</v>
      </c>
    </row>
  </sheetData>
  <sheetProtection formatCells="0" formatColumns="0" formatRows="0" autoFilter="0"/>
  <protectedRanges>
    <protectedRange sqref="A37:G65522" name="Rango1"/>
    <protectedRange sqref="B30:G30 B6:G6 A10:G17 B9:G9 A19:G21 B18:G18 A23:G24 B22:G22 A26:G29 B25:G25 A31:G31 A7:G8 D36:G36 A35:G35 B32:G34" name="Rango1_3"/>
    <protectedRange sqref="B4:G5" name="Rango1_2_2"/>
    <protectedRange sqref="A36:C36" name="Rango1_1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dcterms:created xsi:type="dcterms:W3CDTF">2012-12-11T21:13:37Z</dcterms:created>
  <dcterms:modified xsi:type="dcterms:W3CDTF">2025-04-28T21:56:01Z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