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4AAE743A-F321-4FF9-AF5A-E5B18BF35FED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4" i="2"/>
  <c r="E12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<sst xmlns="http://schemas.openxmlformats.org/spreadsheetml/2006/main" count="27" uniqueCount="27">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</sst>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231583464.10000002</v>
      </c>
      <c r="C3" s="8">
        <f t="shared" ref="C3:F3" si="0">C4+C12</f>
        <v>282953317.47000003</v>
      </c>
      <c r="D3" s="8">
        <f t="shared" si="0"/>
        <v>272392914.98000002</v>
      </c>
      <c r="E3" s="8">
        <f t="shared" si="0"/>
        <v>242143866.59000003</v>
      </c>
      <c r="F3" s="8">
        <f t="shared" si="0"/>
        <v>10560402.489999995</v>
      </c>
    </row>
    <row r="4" spans="1:6" x14ac:dyDescent="0.2">
      <c r="A4" s="5" t="s">
        <v>4</v>
      </c>
      <c r="B4" s="8">
        <f>SUM(B5:B11)</f>
        <v>33994674.399999999</v>
      </c>
      <c r="C4" s="8">
        <f>SUM(C5:C11)</f>
        <v>261371399.53</v>
      </c>
      <c r="D4" s="8">
        <f>SUM(D5:D11)</f>
        <v>262307097.17000002</v>
      </c>
      <c r="E4" s="8">
        <f>SUM(E5:E11)</f>
        <v>33058976.759999998</v>
      </c>
      <c r="F4" s="8">
        <f>SUM(F5:F11)</f>
        <v>-935697.6400000006</v>
      </c>
    </row>
    <row r="5" spans="1:6" x14ac:dyDescent="0.2">
      <c r="A5" s="6" t="s">
        <v>5</v>
      </c>
      <c r="B5" s="9">
        <v>22298776.399999999</v>
      </c>
      <c r="C5" s="9">
        <v>225368725.91</v>
      </c>
      <c r="D5" s="9">
        <v>224597488.43000001</v>
      </c>
      <c r="E5" s="9">
        <f>B5+C5-D5</f>
        <v>23070013.879999995</v>
      </c>
      <c r="F5" s="9">
        <f t="shared" ref="F5:F11" si="1">E5-B5</f>
        <v>771237.47999999672</v>
      </c>
    </row>
    <row r="6" spans="1:6" x14ac:dyDescent="0.2">
      <c r="A6" s="6" t="s">
        <v>6</v>
      </c>
      <c r="B6" s="9">
        <v>5920099.1100000003</v>
      </c>
      <c r="C6" s="9">
        <v>29909664.23</v>
      </c>
      <c r="D6" s="9">
        <v>29307886.07</v>
      </c>
      <c r="E6" s="9">
        <f t="shared" ref="E6:E11" si="2">B6+C6-D6</f>
        <v>6521877.2700000033</v>
      </c>
      <c r="F6" s="9">
        <f t="shared" si="1"/>
        <v>601778.16000000294</v>
      </c>
    </row>
    <row r="7" spans="1:6" x14ac:dyDescent="0.2">
      <c r="A7" s="6" t="s">
        <v>7</v>
      </c>
      <c r="B7" s="9">
        <v>2591698.5299999998</v>
      </c>
      <c r="C7" s="9">
        <v>1334227.33</v>
      </c>
      <c r="D7" s="9">
        <v>3482232.43</v>
      </c>
      <c r="E7" s="9">
        <f t="shared" si="2"/>
        <v>443693.4299999997</v>
      </c>
      <c r="F7" s="9">
        <f t="shared" si="1"/>
        <v>-2148005.1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3184100.36</v>
      </c>
      <c r="C9" s="9">
        <v>4758782.0599999996</v>
      </c>
      <c r="D9" s="9">
        <v>4919490.24</v>
      </c>
      <c r="E9" s="9">
        <f t="shared" si="2"/>
        <v>3023392.1799999997</v>
      </c>
      <c r="F9" s="9">
        <f t="shared" si="1"/>
        <v>-160708.18000000017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197588789.70000002</v>
      </c>
      <c r="C12" s="8">
        <f>SUM(C13:C21)</f>
        <v>21581917.939999998</v>
      </c>
      <c r="D12" s="8">
        <f>SUM(D13:D21)</f>
        <v>10085817.810000001</v>
      </c>
      <c r="E12" s="8">
        <f>SUM(E13:E21)</f>
        <v>209084889.83000004</v>
      </c>
      <c r="F12" s="8">
        <f>SUM(F13:F21)</f>
        <v>11496100.129999995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180452651.30000001</v>
      </c>
      <c r="C15" s="10">
        <v>9589362.2899999991</v>
      </c>
      <c r="D15" s="10">
        <v>0</v>
      </c>
      <c r="E15" s="10">
        <f t="shared" si="4"/>
        <v>190042013.59</v>
      </c>
      <c r="F15" s="10">
        <f t="shared" si="3"/>
        <v>9589362.2899999917</v>
      </c>
    </row>
    <row r="16" spans="1:6" x14ac:dyDescent="0.2">
      <c r="A16" s="6" t="s">
        <v>14</v>
      </c>
      <c r="B16" s="9">
        <v>13722042.199999999</v>
      </c>
      <c r="C16" s="9">
        <v>11924219.76</v>
      </c>
      <c r="D16" s="9">
        <v>8411830.7599999998</v>
      </c>
      <c r="E16" s="9">
        <f t="shared" si="4"/>
        <v>17234431.200000003</v>
      </c>
      <c r="F16" s="9">
        <f t="shared" si="3"/>
        <v>3512389.0000000037</v>
      </c>
    </row>
    <row r="17" spans="1:6" x14ac:dyDescent="0.2">
      <c r="A17" s="6" t="s">
        <v>15</v>
      </c>
      <c r="B17" s="9">
        <v>6578918.5199999996</v>
      </c>
      <c r="C17" s="9">
        <v>0</v>
      </c>
      <c r="D17" s="9">
        <v>0</v>
      </c>
      <c r="E17" s="9">
        <f t="shared" si="4"/>
        <v>6578918.5199999996</v>
      </c>
      <c r="F17" s="9">
        <f t="shared" si="3"/>
        <v>0</v>
      </c>
    </row>
    <row r="18" spans="1:6" x14ac:dyDescent="0.2">
      <c r="A18" s="6" t="s">
        <v>16</v>
      </c>
      <c r="B18" s="9">
        <v>-3164822.32</v>
      </c>
      <c r="C18" s="9">
        <v>68335.89</v>
      </c>
      <c r="D18" s="9">
        <v>1673987.05</v>
      </c>
      <c r="E18" s="9">
        <f t="shared" si="4"/>
        <v>-4770473.4799999995</v>
      </c>
      <c r="F18" s="9">
        <f t="shared" si="3"/>
        <v>-1605651.1599999997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2018-03-08T18:40:55Z</cp:lastPrinted>
  <dcterms:created xsi:type="dcterms:W3CDTF">2014-02-09T04:04:15Z</dcterms:created>
  <dcterms:modified xsi:type="dcterms:W3CDTF">2023-01-30T15:46:37Z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