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67DC78AF-72E6-4C12-8A6F-095991D3F6A6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B45" i="3" s="1"/>
  <c r="C16" i="3"/>
  <c r="B16" i="3"/>
  <c r="C4" i="3"/>
  <c r="B4" i="3"/>
  <c r="C45" i="3" l="1"/>
  <c r="B33" i="3"/>
  <c r="B61" i="3" s="1"/>
  <c r="C33" i="3"/>
  <c r="C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<sst xmlns="http://schemas.openxmlformats.org/spreadsheetml/2006/main" count="92" uniqueCount="58">
  <si>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</si>
  <si>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</si>
  <si>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</si>
  <si>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</si>
  <si>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</si>
  <si>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</si>
  <si>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</si>
  <si>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</si>
  <si>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</si>
  <si>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</si>
  <si>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</si>
  <si>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</si>
  <si>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</si>
  <si>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</si>
  <si>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</si>
  <si>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</si>
  <si>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</si>
  <si>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</si>
  <si>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</si>
  <si>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</si>
  <si>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</si>
  <si>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</si>
  <si>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</si>
  <si>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</si>
  <si>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</si>
  <si>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</si>
  <si>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</si>
  <si>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</si>
  <si>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</si>
  <si>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</si>
  <si>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</si>
  <si>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</si>
  <si>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</si>
  <si>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</si>
  <si>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</si>
  <si>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</si>
  <si>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</si>
  <si>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</si>
  <si>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</si>
  <si>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</si>
  <si>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</si>
  <si>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</si>
  <si>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</si>
  <si>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</si>
  <si>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</si>
  <si>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</si>
  <si>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</si>
  <si>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</si>
  <si>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</si>
  <si>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</si>
  <si>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</si>
  <si>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</si>
  <si>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</si>
  <si>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</si>
  <si>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</si>
  <si>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</si>
  <si>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</si>
  <si>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Municipal de Agua Potable, Alcantarillado y Saneamiento de Dolores Hidalgo (SIMAPAS)
Estado de Flujos de Efectivo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</si>
</sst>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95770866.649999991</v>
      </c>
      <c r="C4" s="16">
        <f>SUM(C5:C14)</f>
        <v>90924729.840000018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594068.55000000005</v>
      </c>
      <c r="C9" s="17">
        <v>331405.53000000003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90865.15</v>
      </c>
      <c r="D10" s="14">
        <v>600000</v>
      </c>
    </row>
    <row r="11" spans="1:22" ht="11.25" customHeight="1" x14ac:dyDescent="0.2">
      <c r="A11" s="7" t="s">
        <v>38</v>
      </c>
      <c r="B11" s="17">
        <v>95080925.849999994</v>
      </c>
      <c r="C11" s="17">
        <v>89658384.230000004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0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95872.25</v>
      </c>
      <c r="C14" s="17">
        <v>844074.93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83198436.819999993</v>
      </c>
      <c r="C16" s="16">
        <f>SUM(C17:C32)</f>
        <v>78963001.879999995</v>
      </c>
      <c r="D16" s="13" t="s">
        <v>39</v>
      </c>
    </row>
    <row r="17" spans="1:4" ht="11.25" customHeight="1" x14ac:dyDescent="0.2">
      <c r="A17" s="7" t="s">
        <v>8</v>
      </c>
      <c r="B17" s="17">
        <v>44867452.649999999</v>
      </c>
      <c r="C17" s="17">
        <v>39729367.119999997</v>
      </c>
      <c r="D17" s="14">
        <v>1000</v>
      </c>
    </row>
    <row r="18" spans="1:4" ht="11.25" customHeight="1" x14ac:dyDescent="0.2">
      <c r="A18" s="7" t="s">
        <v>9</v>
      </c>
      <c r="B18" s="17">
        <v>11331495.6</v>
      </c>
      <c r="C18" s="17">
        <v>14439577.32</v>
      </c>
      <c r="D18" s="14">
        <v>2000</v>
      </c>
    </row>
    <row r="19" spans="1:4" ht="11.25" customHeight="1" x14ac:dyDescent="0.2">
      <c r="A19" s="7" t="s">
        <v>10</v>
      </c>
      <c r="B19" s="17">
        <v>25309019.25</v>
      </c>
      <c r="C19" s="17">
        <v>24702874.940000001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0</v>
      </c>
      <c r="C23" s="17">
        <v>91182.5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1690469.32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12572429.829999998</v>
      </c>
      <c r="C33" s="16">
        <f>C4-C16</f>
        <v>11961727.960000023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12062698.719999999</v>
      </c>
      <c r="C41" s="16">
        <f>SUM(C42:C44)</f>
        <v>13215852.75</v>
      </c>
      <c r="D41" s="13" t="s">
        <v>39</v>
      </c>
    </row>
    <row r="42" spans="1:4" ht="11.25" customHeight="1" x14ac:dyDescent="0.2">
      <c r="A42" s="7" t="s">
        <v>22</v>
      </c>
      <c r="B42" s="17">
        <v>8421634.7599999998</v>
      </c>
      <c r="C42" s="17">
        <v>11130294.51</v>
      </c>
      <c r="D42" s="13">
        <v>6000</v>
      </c>
    </row>
    <row r="43" spans="1:4" ht="11.25" customHeight="1" x14ac:dyDescent="0.2">
      <c r="A43" s="7" t="s">
        <v>23</v>
      </c>
      <c r="B43" s="17">
        <v>3641063.96</v>
      </c>
      <c r="C43" s="17">
        <v>2085558.24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-12062698.719999999</v>
      </c>
      <c r="C45" s="16">
        <f>C36-C41</f>
        <v>-13215852.75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261506.37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261506.37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5016232.3600000003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0</v>
      </c>
      <c r="C58" s="17">
        <v>5016232.3600000003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261506.37</v>
      </c>
      <c r="C59" s="16">
        <f>C48-C54</f>
        <v>-5016232.3600000003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771237.47999999858</v>
      </c>
      <c r="C61" s="16">
        <f>C59+C45+C33</f>
        <v>-6270357.1499999762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22298776.399999999</v>
      </c>
      <c r="C63" s="16">
        <v>28569133.550000001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23070013.879999999</v>
      </c>
      <c r="C65" s="16">
        <v>22298776.399999999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45be96a9-161b-45e5-8955-82d7971c9a35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212f5b6f-540c-444d-8783-9749c880513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revision/>
  <cp:lastPrinted>2023-01-30T15:46:05Z</cp:lastPrinted>
  <dcterms:created xsi:type="dcterms:W3CDTF">2012-12-11T20:31:36Z</dcterms:created>
  <dcterms:modified xsi:type="dcterms:W3CDTF">2023-01-30T15:46:13Z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