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52DDAF91-EFF8-485E-83DA-706B082BF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D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<sst xmlns="http://schemas.openxmlformats.org/spreadsheetml/2006/main" count="27" uniqueCount="27">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</sst>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28" sqref="A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242143866.59</v>
      </c>
      <c r="C3" s="8">
        <f t="shared" ref="C3:F3" si="0">C4+C12</f>
        <v>410286212.42999995</v>
      </c>
      <c r="D3" s="8">
        <f t="shared" si="0"/>
        <v>385819596.97999996</v>
      </c>
      <c r="E3" s="8">
        <f t="shared" si="0"/>
        <v>266610482.04000002</v>
      </c>
      <c r="F3" s="8">
        <f t="shared" si="0"/>
        <v>24466615.449999996</v>
      </c>
    </row>
    <row r="4" spans="1:6" x14ac:dyDescent="0.2">
      <c r="A4" s="5" t="s">
        <v>4</v>
      </c>
      <c r="B4" s="8">
        <f>SUM(B5:B11)</f>
        <v>33058976.759999998</v>
      </c>
      <c r="C4" s="8">
        <f>SUM(C5:C11)</f>
        <v>394459935.42999995</v>
      </c>
      <c r="D4" s="8">
        <f>SUM(D5:D11)</f>
        <v>377362758.33999997</v>
      </c>
      <c r="E4" s="8">
        <f>SUM(E5:E11)</f>
        <v>50156153.850000009</v>
      </c>
      <c r="F4" s="8">
        <f>SUM(F5:F11)</f>
        <v>17097177.090000004</v>
      </c>
    </row>
    <row r="5" spans="1:6" x14ac:dyDescent="0.2">
      <c r="A5" s="6" t="s">
        <v>5</v>
      </c>
      <c r="B5" s="9">
        <v>23070013.879999999</v>
      </c>
      <c r="C5" s="9">
        <v>212288777.38999999</v>
      </c>
      <c r="D5" s="9">
        <v>198982137.5</v>
      </c>
      <c r="E5" s="9">
        <v>36376653.770000003</v>
      </c>
      <c r="F5" s="9">
        <f t="shared" ref="F5:F11" si="1">E5-B5</f>
        <v>13306639.890000004</v>
      </c>
    </row>
    <row r="6" spans="1:6" x14ac:dyDescent="0.2">
      <c r="A6" s="6" t="s">
        <v>6</v>
      </c>
      <c r="B6" s="9">
        <v>6521877.2699999996</v>
      </c>
      <c r="C6" s="9">
        <v>174432853.56999999</v>
      </c>
      <c r="D6" s="9">
        <v>171417371.77000001</v>
      </c>
      <c r="E6" s="9">
        <v>9537359.0700000003</v>
      </c>
      <c r="F6" s="9">
        <f t="shared" si="1"/>
        <v>3015481.8000000007</v>
      </c>
    </row>
    <row r="7" spans="1:6" x14ac:dyDescent="0.2">
      <c r="A7" s="6" t="s">
        <v>7</v>
      </c>
      <c r="B7" s="9">
        <v>443693.43</v>
      </c>
      <c r="C7" s="9">
        <v>1686405.13</v>
      </c>
      <c r="D7" s="9">
        <v>487727.57</v>
      </c>
      <c r="E7" s="9">
        <v>1642370.99</v>
      </c>
      <c r="F7" s="9">
        <f t="shared" si="1"/>
        <v>1198677.56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3023392.18</v>
      </c>
      <c r="C9" s="9">
        <v>6051899.3399999999</v>
      </c>
      <c r="D9" s="9">
        <v>6475521.5</v>
      </c>
      <c r="E9" s="9">
        <v>2599770.02</v>
      </c>
      <c r="F9" s="9">
        <f t="shared" si="1"/>
        <v>-423622.16000000015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209084889.83000001</v>
      </c>
      <c r="C12" s="8">
        <f>SUM(C13:C21)</f>
        <v>15826277</v>
      </c>
      <c r="D12" s="8">
        <f>SUM(D13:D21)</f>
        <v>8456838.6400000006</v>
      </c>
      <c r="E12" s="8">
        <f>SUM(E13:E21)</f>
        <v>216454328.19</v>
      </c>
      <c r="F12" s="8">
        <f>SUM(F13:F21)</f>
        <v>7369438.359999992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190042013.59</v>
      </c>
      <c r="C15" s="10">
        <v>8059165.5199999996</v>
      </c>
      <c r="D15" s="10">
        <v>4029582.76</v>
      </c>
      <c r="E15" s="10">
        <v>194071596.34999999</v>
      </c>
      <c r="F15" s="10">
        <f t="shared" si="2"/>
        <v>4029582.7599999905</v>
      </c>
    </row>
    <row r="16" spans="1:6" x14ac:dyDescent="0.2">
      <c r="A16" s="6" t="s">
        <v>14</v>
      </c>
      <c r="B16" s="9">
        <v>17234431.199999999</v>
      </c>
      <c r="C16" s="9">
        <v>7624322.75</v>
      </c>
      <c r="D16" s="9">
        <v>4427255.88</v>
      </c>
      <c r="E16" s="9">
        <v>20431498.07</v>
      </c>
      <c r="F16" s="9">
        <f t="shared" si="2"/>
        <v>3197066.870000001</v>
      </c>
    </row>
    <row r="17" spans="1:6" x14ac:dyDescent="0.2">
      <c r="A17" s="6" t="s">
        <v>15</v>
      </c>
      <c r="B17" s="9">
        <v>6578918.5199999996</v>
      </c>
      <c r="C17" s="9">
        <v>0</v>
      </c>
      <c r="D17" s="9">
        <v>0</v>
      </c>
      <c r="E17" s="9">
        <v>6578918.5199999996</v>
      </c>
      <c r="F17" s="9">
        <f t="shared" si="2"/>
        <v>0</v>
      </c>
    </row>
    <row r="18" spans="1:6" x14ac:dyDescent="0.2">
      <c r="A18" s="6" t="s">
        <v>16</v>
      </c>
      <c r="B18" s="9">
        <v>-4770473.4800000004</v>
      </c>
      <c r="C18" s="9">
        <v>142788.73000000001</v>
      </c>
      <c r="D18" s="9">
        <v>0</v>
      </c>
      <c r="E18" s="9">
        <v>-4627684.75</v>
      </c>
      <c r="F18" s="9">
        <f t="shared" si="2"/>
        <v>142788.73000000045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59055118110236227" header="0" footer="0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2024-03-04T17:51:44Z</cp:lastPrinted>
  <dcterms:created xsi:type="dcterms:W3CDTF">2014-02-09T04:04:15Z</dcterms:created>
  <dcterms:modified xsi:type="dcterms:W3CDTF">2024-03-04T17:51:49Z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