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<sst xmlns="http://schemas.openxmlformats.org/spreadsheetml/2006/main" count="190" uniqueCount="137">
  <si>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</si>
  <si>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</si>
  <si>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</si>
  <si>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</si>
  <si>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</si>
  <si>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</si>
  <si>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</si>
  <si>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</si>
  <si>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</si>
  <si>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</si>
  <si>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</si>
  <si>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</si>
  <si>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</si>
  <si>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</si>
  <si>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</si>
  <si>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</si>
  <si>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</si>
  <si>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</si>
  <si>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</si>
  <si>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</si>
  <si>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</si>
  <si>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</si>
  <si>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</si>
  <si>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</si>
  <si>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</si>
  <si>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</si>
  <si>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</si>
  <si>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</si>
  <si>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</si>
  <si>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</si>
  <si>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</si>
  <si>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</si>
  <si>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</si>
  <si>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</si>
  <si>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</si>
  <si>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</si>
  <si>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</si>
  <si>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</si>
  <si>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</si>
  <si>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</si>
  <si>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</si>
  <si>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</si>
  <si>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</si>
  <si>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</si>
  <si>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</si>
  <si>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</si>
  <si>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</si>
  <si>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</si>
  <si>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</si>
  <si>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</si>
  <si>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</si>
  <si>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</si>
  <si>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</si>
  <si>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</si>
  <si>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</si>
  <si>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</si>
  <si>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</si>
  <si>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</si>
  <si>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</si>
  <si>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</si>
  <si>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</si>
  <si>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</si>
  <si>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</si>
  <si>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</si>
  <si>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</si>
  <si>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</si>
  <si>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</si>
  <si>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</si>
  <si>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</si>
  <si>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</si>
  <si>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</si>
  <si>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</si>
  <si>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</si>
  <si>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</si>
  <si>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</si>
  <si>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</si>
  <si>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</si>
  <si>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</si>
  <si>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</si>
  <si>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</si>
  <si>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</si>
  <si>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</si>
  <si>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</si>
  <si>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</si>
  <si>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</si>
  <si>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</si>
  <si>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</si>
  <si>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</si>
  <si>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</si>
  <si>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</si>
  <si>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</si>
  <si>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</si>
  <si>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</si>
  <si>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</si>
  <si>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</si>
  <si>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</si>
  <si>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</si>
  <si>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</si>
  <si>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</si>
  <si>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</si>
  <si>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</si>
  <si>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</si>
  <si>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</si>
  <si>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</si>
  <si>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</si>
  <si>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</si>
  <si>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</si>
  <si>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</si>
  <si>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</si>
  <si>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</si>
  <si>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</si>
  <si>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</si>
  <si>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</si>
  <si>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</si>
  <si>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</si>
  <si>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</si>
  <si>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</si>
  <si>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</si>
  <si>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</si>
  <si>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</si>
  <si>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</si>
  <si>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</si>
  <si>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</si>
  <si>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</si>
  <si>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</si>
  <si>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</si>
  <si>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</si>
  <si>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</si>
  <si>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Potable, Alcantarillado y Saneamiento de Dolores Hidalgo (SIMAPAS)
Estado Analítico del Ejercicio del Presupuesto de Egresos
Clasificación por Objeto del Gasto (Capítulo y Concepto)
Del 1 de Enero al 30 de Septiembre de 2025
(Cifras en Pesos)</t>
  </si>
  <si>
    <t>Sistema Municipal de Agua Potable, Alcantarillado y Saneamiento de Dolores Hidalgo (SIMAPAS)
Estado Analítico del Ejercicio del Presupuesto de Egresos
Clasificación Económica (por Tipo de Gasto)
Del 1 de Enero al 30 de Septiembre de 2025
(Cifras en Pesos)</t>
  </si>
  <si>
    <t>31120M12A010000 CONSEJO DIRECTIVO</t>
  </si>
  <si>
    <t>31120M12A020000 DIRECCION GENERAL</t>
  </si>
  <si>
    <t>31120M12A030000 DIRECCION DE ADMINISTRAC</t>
  </si>
  <si>
    <t>31120M12A040000 DIRECCION DE COMERCIALIZ</t>
  </si>
  <si>
    <t>31120M12A050000 DIRECCION TECNICA OPERAT</t>
  </si>
  <si>
    <t>Sistema Municipal de Agua Potable, Alcantarillado y Saneamiento de Dolores Hidalgo (SIMAPAS)
Estado Analítico del Ejercicio del Presupuesto de Egresos
Clasificación Administrativa
Del 1 de Enero al 30 de Septiembre de 2025
(Cifras en Pesos)</t>
  </si>
  <si>
    <t>Sistema Municipal de Agua Potable, Alcantarillado y Saneamiento de Dolores Hidalgo (SIMAPAS)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</si>
</sst>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4666772</v>
      </c>
      <c r="C5" s="23">
        <v>1119125</v>
      </c>
      <c r="D5" s="23">
        <f>B5+C5</f>
        <v>5785897</v>
      </c>
      <c r="E5" s="23">
        <v>3104494.89</v>
      </c>
      <c r="F5" s="23">
        <v>3104494.89</v>
      </c>
      <c r="G5" s="23">
        <f>D5-E5</f>
        <v>2681402.11</v>
      </c>
    </row>
    <row r="6" spans="1:7" x14ac:dyDescent="0.2">
      <c r="A6" s="14" t="s">
        <v>131</v>
      </c>
      <c r="B6" s="23">
        <v>7675819</v>
      </c>
      <c r="C6" s="23">
        <v>3469729.21</v>
      </c>
      <c r="D6" s="23">
        <f t="shared" ref="D6:D11" si="0">B6+C6</f>
        <v>11145548.210000001</v>
      </c>
      <c r="E6" s="23">
        <v>4516600.57</v>
      </c>
      <c r="F6" s="23">
        <v>4516600.51</v>
      </c>
      <c r="G6" s="23">
        <f t="shared" ref="G6:G11" si="1">D6-E6</f>
        <v>6628947.6400000006</v>
      </c>
    </row>
    <row r="7" spans="1:7" x14ac:dyDescent="0.2">
      <c r="A7" s="14" t="s">
        <v>132</v>
      </c>
      <c r="B7" s="23">
        <v>15190351</v>
      </c>
      <c r="C7" s="23">
        <v>220719</v>
      </c>
      <c r="D7" s="23">
        <f t="shared" si="0"/>
        <v>15411070</v>
      </c>
      <c r="E7" s="23">
        <v>8739667.9199999999</v>
      </c>
      <c r="F7" s="23">
        <v>8739667.9100000001</v>
      </c>
      <c r="G7" s="23">
        <f t="shared" si="1"/>
        <v>6671402.0800000001</v>
      </c>
    </row>
    <row r="8" spans="1:7" x14ac:dyDescent="0.2">
      <c r="A8" s="14" t="s">
        <v>133</v>
      </c>
      <c r="B8" s="23">
        <v>17309337</v>
      </c>
      <c r="C8" s="23">
        <v>5600384.6399999997</v>
      </c>
      <c r="D8" s="23">
        <f t="shared" si="0"/>
        <v>22909721.640000001</v>
      </c>
      <c r="E8" s="23">
        <v>15117696.34</v>
      </c>
      <c r="F8" s="23">
        <v>15117696.32</v>
      </c>
      <c r="G8" s="23">
        <f t="shared" si="1"/>
        <v>7792025.3000000007</v>
      </c>
    </row>
    <row r="9" spans="1:7" x14ac:dyDescent="0.2">
      <c r="A9" s="14" t="s">
        <v>134</v>
      </c>
      <c r="B9" s="23">
        <v>93896721</v>
      </c>
      <c r="C9" s="23">
        <v>21431754.129999999</v>
      </c>
      <c r="D9" s="23">
        <f t="shared" si="0"/>
        <v>115328475.13</v>
      </c>
      <c r="E9" s="23">
        <v>49399390.270000003</v>
      </c>
      <c r="F9" s="23">
        <v>49399024.060000002</v>
      </c>
      <c r="G9" s="23">
        <f t="shared" si="1"/>
        <v>65929084.859999992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138739000</v>
      </c>
      <c r="C14" s="24">
        <f t="shared" si="4"/>
        <v>31841711.979999997</v>
      </c>
      <c r="D14" s="24">
        <f t="shared" si="4"/>
        <v>170580711.97999999</v>
      </c>
      <c r="E14" s="24">
        <f t="shared" si="4"/>
        <v>80877849.99000001</v>
      </c>
      <c r="F14" s="24">
        <f t="shared" si="4"/>
        <v>80877483.689999998</v>
      </c>
      <c r="G14" s="24">
        <f t="shared" si="4"/>
        <v>89702861.989999995</v>
      </c>
    </row>
    <row r="16" spans="1:7" ht="55.35" customHeight="1" x14ac:dyDescent="0.2">
      <c r="A16" s="34" t="s">
        <v>135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135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138739000</v>
      </c>
      <c r="C46" s="23">
        <v>31841711.98</v>
      </c>
      <c r="D46" s="23">
        <f t="shared" ref="D46" si="12">B46+C46</f>
        <v>170580711.97999999</v>
      </c>
      <c r="E46" s="23">
        <v>80877849.989999995</v>
      </c>
      <c r="F46" s="23">
        <v>80877483.689999998</v>
      </c>
      <c r="G46" s="23">
        <f t="shared" ref="G46" si="13">D46-E46</f>
        <v>89702861.989999995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138739000</v>
      </c>
      <c r="C48" s="24">
        <f t="shared" si="14"/>
        <v>31841711.98</v>
      </c>
      <c r="D48" s="24">
        <f t="shared" si="14"/>
        <v>170580711.97999999</v>
      </c>
      <c r="E48" s="24">
        <f t="shared" si="14"/>
        <v>80877849.989999995</v>
      </c>
      <c r="F48" s="24">
        <f t="shared" si="14"/>
        <v>80877483.689999998</v>
      </c>
      <c r="G48" s="24">
        <f t="shared" si="14"/>
        <v>89702861.989999995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104348500</v>
      </c>
      <c r="C5" s="23">
        <v>2497372.58</v>
      </c>
      <c r="D5" s="23">
        <f>B5+C5</f>
        <v>106845872.58</v>
      </c>
      <c r="E5" s="23">
        <v>69162979.790000007</v>
      </c>
      <c r="F5" s="23">
        <v>69162979.780000001</v>
      </c>
      <c r="G5" s="23">
        <f>D5-E5</f>
        <v>37682892.789999992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34390500</v>
      </c>
      <c r="C7" s="23">
        <v>29344339.399999999</v>
      </c>
      <c r="D7" s="23">
        <f>B7+C7</f>
        <v>63734839.399999999</v>
      </c>
      <c r="E7" s="23">
        <v>11714870.199999999</v>
      </c>
      <c r="F7" s="23">
        <v>11714503.91</v>
      </c>
      <c r="G7" s="23">
        <f>D7-E7</f>
        <v>52019969.200000003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138739000</v>
      </c>
      <c r="C15" s="26">
        <f t="shared" si="0"/>
        <v>31841711.979999997</v>
      </c>
      <c r="D15" s="26">
        <f t="shared" si="0"/>
        <v>170580711.97999999</v>
      </c>
      <c r="E15" s="26">
        <f t="shared" si="0"/>
        <v>80877849.99000001</v>
      </c>
      <c r="F15" s="26">
        <f t="shared" si="0"/>
        <v>80877483.689999998</v>
      </c>
      <c r="G15" s="26">
        <f t="shared" si="0"/>
        <v>89702861.989999995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59000702</v>
      </c>
      <c r="C4" s="27">
        <f>SUM(C5:C11)</f>
        <v>2843228.9</v>
      </c>
      <c r="D4" s="27">
        <f>B4+C4</f>
        <v>61843930.899999999</v>
      </c>
      <c r="E4" s="27">
        <f>SUM(E5:E11)</f>
        <v>36922811.780000001</v>
      </c>
      <c r="F4" s="27">
        <f>SUM(F5:F11)</f>
        <v>36922811.780000001</v>
      </c>
      <c r="G4" s="27">
        <f>D4-E4</f>
        <v>24921119.119999997</v>
      </c>
    </row>
    <row r="5" spans="1:8" x14ac:dyDescent="0.2">
      <c r="A5" s="11" t="s">
        <v>61</v>
      </c>
      <c r="B5" s="23">
        <v>32586168</v>
      </c>
      <c r="C5" s="23">
        <v>314754</v>
      </c>
      <c r="D5" s="23">
        <f t="shared" ref="D5:D68" si="0">B5+C5</f>
        <v>32900922</v>
      </c>
      <c r="E5" s="23">
        <v>22644020.050000001</v>
      </c>
      <c r="F5" s="23">
        <v>22644020.050000001</v>
      </c>
      <c r="G5" s="23">
        <f t="shared" ref="G5:G68" si="1">D5-E5</f>
        <v>10256901.949999999</v>
      </c>
      <c r="H5" s="6">
        <v>1100</v>
      </c>
    </row>
    <row r="6" spans="1:8" x14ac:dyDescent="0.2">
      <c r="A6" s="11" t="s">
        <v>62</v>
      </c>
      <c r="B6" s="23">
        <v>1344860</v>
      </c>
      <c r="C6" s="23">
        <v>344530</v>
      </c>
      <c r="D6" s="23">
        <f t="shared" si="0"/>
        <v>1689390</v>
      </c>
      <c r="E6" s="23">
        <v>690831.91</v>
      </c>
      <c r="F6" s="23">
        <v>690831.91</v>
      </c>
      <c r="G6" s="23">
        <f t="shared" si="1"/>
        <v>998558.09</v>
      </c>
      <c r="H6" s="6">
        <v>1200</v>
      </c>
    </row>
    <row r="7" spans="1:8" x14ac:dyDescent="0.2">
      <c r="A7" s="11" t="s">
        <v>63</v>
      </c>
      <c r="B7" s="23">
        <v>6076002</v>
      </c>
      <c r="C7" s="23">
        <v>852272.23</v>
      </c>
      <c r="D7" s="23">
        <f t="shared" si="0"/>
        <v>6928274.2300000004</v>
      </c>
      <c r="E7" s="23">
        <v>2118067.08</v>
      </c>
      <c r="F7" s="23">
        <v>2118067.08</v>
      </c>
      <c r="G7" s="23">
        <f t="shared" si="1"/>
        <v>4810207.1500000004</v>
      </c>
      <c r="H7" s="6">
        <v>1300</v>
      </c>
    </row>
    <row r="8" spans="1:8" x14ac:dyDescent="0.2">
      <c r="A8" s="11" t="s">
        <v>33</v>
      </c>
      <c r="B8" s="23">
        <v>10367864</v>
      </c>
      <c r="C8" s="23">
        <v>345603</v>
      </c>
      <c r="D8" s="23">
        <f t="shared" si="0"/>
        <v>10713467</v>
      </c>
      <c r="E8" s="23">
        <v>5956955.0499999998</v>
      </c>
      <c r="F8" s="23">
        <v>5956955.0499999998</v>
      </c>
      <c r="G8" s="23">
        <f t="shared" si="1"/>
        <v>4756511.95</v>
      </c>
      <c r="H8" s="6">
        <v>1400</v>
      </c>
    </row>
    <row r="9" spans="1:8" x14ac:dyDescent="0.2">
      <c r="A9" s="11" t="s">
        <v>64</v>
      </c>
      <c r="B9" s="23">
        <v>7297972</v>
      </c>
      <c r="C9" s="23">
        <v>816446.67</v>
      </c>
      <c r="D9" s="23">
        <f t="shared" si="0"/>
        <v>8114418.6699999999</v>
      </c>
      <c r="E9" s="23">
        <v>5231939.8099999996</v>
      </c>
      <c r="F9" s="23">
        <v>5231939.8099999996</v>
      </c>
      <c r="G9" s="23">
        <f t="shared" si="1"/>
        <v>2882478.8600000003</v>
      </c>
      <c r="H9" s="6">
        <v>1500</v>
      </c>
    </row>
    <row r="10" spans="1:8" x14ac:dyDescent="0.2">
      <c r="A10" s="11" t="s">
        <v>34</v>
      </c>
      <c r="B10" s="23">
        <v>48032</v>
      </c>
      <c r="C10" s="23">
        <v>159807</v>
      </c>
      <c r="D10" s="23">
        <f t="shared" si="0"/>
        <v>207839</v>
      </c>
      <c r="E10" s="23">
        <v>0</v>
      </c>
      <c r="F10" s="23">
        <v>0</v>
      </c>
      <c r="G10" s="23">
        <f t="shared" si="1"/>
        <v>207839</v>
      </c>
      <c r="H10" s="6">
        <v>1600</v>
      </c>
    </row>
    <row r="11" spans="1:8" x14ac:dyDescent="0.2">
      <c r="A11" s="11" t="s">
        <v>65</v>
      </c>
      <c r="B11" s="23">
        <v>1279804</v>
      </c>
      <c r="C11" s="23">
        <v>9816</v>
      </c>
      <c r="D11" s="23">
        <f t="shared" si="0"/>
        <v>1289620</v>
      </c>
      <c r="E11" s="23">
        <v>280997.88</v>
      </c>
      <c r="F11" s="23">
        <v>280997.88</v>
      </c>
      <c r="G11" s="23">
        <f t="shared" si="1"/>
        <v>1008622.12</v>
      </c>
      <c r="H11" s="6">
        <v>1700</v>
      </c>
    </row>
    <row r="12" spans="1:8" x14ac:dyDescent="0.2">
      <c r="A12" s="9" t="s">
        <v>117</v>
      </c>
      <c r="B12" s="28">
        <f>SUM(B13:B21)</f>
        <v>12381943</v>
      </c>
      <c r="C12" s="28">
        <f>SUM(C13:C21)</f>
        <v>-107931.24</v>
      </c>
      <c r="D12" s="28">
        <f t="shared" si="0"/>
        <v>12274011.76</v>
      </c>
      <c r="E12" s="28">
        <f>SUM(E13:E21)</f>
        <v>9668396.0700000022</v>
      </c>
      <c r="F12" s="28">
        <f>SUM(F13:F21)</f>
        <v>9668396.0700000022</v>
      </c>
      <c r="G12" s="28">
        <f t="shared" si="1"/>
        <v>2605615.6899999976</v>
      </c>
      <c r="H12" s="10">
        <v>0</v>
      </c>
    </row>
    <row r="13" spans="1:8" x14ac:dyDescent="0.2">
      <c r="A13" s="11" t="s">
        <v>66</v>
      </c>
      <c r="B13" s="23">
        <v>1235997</v>
      </c>
      <c r="C13" s="23">
        <v>-112383.63</v>
      </c>
      <c r="D13" s="23">
        <f t="shared" si="0"/>
        <v>1123613.3700000001</v>
      </c>
      <c r="E13" s="23">
        <v>847947.67</v>
      </c>
      <c r="F13" s="23">
        <v>847947.67</v>
      </c>
      <c r="G13" s="23">
        <f t="shared" si="1"/>
        <v>275665.70000000007</v>
      </c>
      <c r="H13" s="6">
        <v>2100</v>
      </c>
    </row>
    <row r="14" spans="1:8" x14ac:dyDescent="0.2">
      <c r="A14" s="11" t="s">
        <v>67</v>
      </c>
      <c r="B14" s="23">
        <v>137736</v>
      </c>
      <c r="C14" s="23">
        <v>23985</v>
      </c>
      <c r="D14" s="23">
        <f t="shared" si="0"/>
        <v>161721</v>
      </c>
      <c r="E14" s="23">
        <v>78725.289999999994</v>
      </c>
      <c r="F14" s="23">
        <v>78725.289999999994</v>
      </c>
      <c r="G14" s="23">
        <f t="shared" si="1"/>
        <v>82995.710000000006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3569678</v>
      </c>
      <c r="C16" s="23">
        <v>380539.12</v>
      </c>
      <c r="D16" s="23">
        <f t="shared" si="0"/>
        <v>3950217.12</v>
      </c>
      <c r="E16" s="23">
        <v>3306386.74</v>
      </c>
      <c r="F16" s="23">
        <v>3306386.74</v>
      </c>
      <c r="G16" s="23">
        <f t="shared" si="1"/>
        <v>643830.37999999989</v>
      </c>
      <c r="H16" s="6">
        <v>2400</v>
      </c>
    </row>
    <row r="17" spans="1:8" x14ac:dyDescent="0.2">
      <c r="A17" s="11" t="s">
        <v>70</v>
      </c>
      <c r="B17" s="23">
        <v>3274260</v>
      </c>
      <c r="C17" s="23">
        <v>-83168.84</v>
      </c>
      <c r="D17" s="23">
        <f t="shared" si="0"/>
        <v>3191091.16</v>
      </c>
      <c r="E17" s="23">
        <v>2889822.93</v>
      </c>
      <c r="F17" s="23">
        <v>2889822.93</v>
      </c>
      <c r="G17" s="23">
        <f t="shared" si="1"/>
        <v>301268.23</v>
      </c>
      <c r="H17" s="6">
        <v>2500</v>
      </c>
    </row>
    <row r="18" spans="1:8" x14ac:dyDescent="0.2">
      <c r="A18" s="11" t="s">
        <v>71</v>
      </c>
      <c r="B18" s="23">
        <v>1947804</v>
      </c>
      <c r="C18" s="23">
        <v>-94200</v>
      </c>
      <c r="D18" s="23">
        <f t="shared" si="0"/>
        <v>1853604</v>
      </c>
      <c r="E18" s="23">
        <v>1327474.54</v>
      </c>
      <c r="F18" s="23">
        <v>1327474.54</v>
      </c>
      <c r="G18" s="23">
        <f t="shared" si="1"/>
        <v>526129.46</v>
      </c>
      <c r="H18" s="6">
        <v>2600</v>
      </c>
    </row>
    <row r="19" spans="1:8" x14ac:dyDescent="0.2">
      <c r="A19" s="11" t="s">
        <v>72</v>
      </c>
      <c r="B19" s="23">
        <v>1108748</v>
      </c>
      <c r="C19" s="23">
        <v>-216323</v>
      </c>
      <c r="D19" s="23">
        <f t="shared" si="0"/>
        <v>892425</v>
      </c>
      <c r="E19" s="23">
        <v>270788.63</v>
      </c>
      <c r="F19" s="23">
        <v>270788.63</v>
      </c>
      <c r="G19" s="23">
        <f t="shared" si="1"/>
        <v>621636.37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1107720</v>
      </c>
      <c r="C21" s="23">
        <v>-6379.89</v>
      </c>
      <c r="D21" s="23">
        <f t="shared" si="0"/>
        <v>1101340.1100000001</v>
      </c>
      <c r="E21" s="23">
        <v>947250.27</v>
      </c>
      <c r="F21" s="23">
        <v>947250.27</v>
      </c>
      <c r="G21" s="23">
        <f t="shared" si="1"/>
        <v>154089.84000000008</v>
      </c>
      <c r="H21" s="6">
        <v>2900</v>
      </c>
    </row>
    <row r="22" spans="1:8" x14ac:dyDescent="0.2">
      <c r="A22" s="9" t="s">
        <v>58</v>
      </c>
      <c r="B22" s="28">
        <f>SUM(B23:B31)</f>
        <v>32865855</v>
      </c>
      <c r="C22" s="28">
        <f>SUM(C23:C31)</f>
        <v>-137925.07999999996</v>
      </c>
      <c r="D22" s="28">
        <f t="shared" si="0"/>
        <v>32727929.920000002</v>
      </c>
      <c r="E22" s="28">
        <f>SUM(E23:E31)</f>
        <v>22571771.939999998</v>
      </c>
      <c r="F22" s="28">
        <f>SUM(F23:F31)</f>
        <v>22571771.929999996</v>
      </c>
      <c r="G22" s="28">
        <f t="shared" si="1"/>
        <v>10156157.980000004</v>
      </c>
      <c r="H22" s="10">
        <v>0</v>
      </c>
    </row>
    <row r="23" spans="1:8" x14ac:dyDescent="0.2">
      <c r="A23" s="11" t="s">
        <v>75</v>
      </c>
      <c r="B23" s="23">
        <v>15863640</v>
      </c>
      <c r="C23" s="23">
        <v>-522419.11</v>
      </c>
      <c r="D23" s="23">
        <f t="shared" si="0"/>
        <v>15341220.890000001</v>
      </c>
      <c r="E23" s="23">
        <v>9941324.5299999993</v>
      </c>
      <c r="F23" s="23">
        <v>9941324.5299999993</v>
      </c>
      <c r="G23" s="23">
        <f t="shared" si="1"/>
        <v>5399896.3600000013</v>
      </c>
      <c r="H23" s="6">
        <v>3100</v>
      </c>
    </row>
    <row r="24" spans="1:8" x14ac:dyDescent="0.2">
      <c r="A24" s="11" t="s">
        <v>76</v>
      </c>
      <c r="B24" s="23">
        <v>431600</v>
      </c>
      <c r="C24" s="23">
        <v>918571.64</v>
      </c>
      <c r="D24" s="23">
        <f t="shared" si="0"/>
        <v>1350171.6400000001</v>
      </c>
      <c r="E24" s="23">
        <v>1189231.1499999999</v>
      </c>
      <c r="F24" s="23">
        <v>1189231.1499999999</v>
      </c>
      <c r="G24" s="23">
        <f t="shared" si="1"/>
        <v>160940.49000000022</v>
      </c>
      <c r="H24" s="6">
        <v>3200</v>
      </c>
    </row>
    <row r="25" spans="1:8" x14ac:dyDescent="0.2">
      <c r="A25" s="11" t="s">
        <v>77</v>
      </c>
      <c r="B25" s="23">
        <v>3290804</v>
      </c>
      <c r="C25" s="23">
        <v>-591118.11</v>
      </c>
      <c r="D25" s="23">
        <f t="shared" si="0"/>
        <v>2699685.89</v>
      </c>
      <c r="E25" s="23">
        <v>2302431.06</v>
      </c>
      <c r="F25" s="23">
        <v>2302431.0499999998</v>
      </c>
      <c r="G25" s="23">
        <f t="shared" si="1"/>
        <v>397254.83000000007</v>
      </c>
      <c r="H25" s="6">
        <v>3300</v>
      </c>
    </row>
    <row r="26" spans="1:8" x14ac:dyDescent="0.2">
      <c r="A26" s="11" t="s">
        <v>78</v>
      </c>
      <c r="B26" s="23">
        <v>845000</v>
      </c>
      <c r="C26" s="23">
        <v>487116</v>
      </c>
      <c r="D26" s="23">
        <f t="shared" si="0"/>
        <v>1332116</v>
      </c>
      <c r="E26" s="23">
        <v>1064759.79</v>
      </c>
      <c r="F26" s="23">
        <v>1064759.79</v>
      </c>
      <c r="G26" s="23">
        <f t="shared" si="1"/>
        <v>267356.20999999996</v>
      </c>
      <c r="H26" s="6">
        <v>3400</v>
      </c>
    </row>
    <row r="27" spans="1:8" x14ac:dyDescent="0.2">
      <c r="A27" s="11" t="s">
        <v>79</v>
      </c>
      <c r="B27" s="23">
        <v>5204739</v>
      </c>
      <c r="C27" s="23">
        <v>-32844.400000000001</v>
      </c>
      <c r="D27" s="23">
        <f t="shared" si="0"/>
        <v>5171894.5999999996</v>
      </c>
      <c r="E27" s="23">
        <v>3951573.81</v>
      </c>
      <c r="F27" s="23">
        <v>3951573.81</v>
      </c>
      <c r="G27" s="23">
        <f t="shared" si="1"/>
        <v>1220320.7899999996</v>
      </c>
      <c r="H27" s="6">
        <v>3500</v>
      </c>
    </row>
    <row r="28" spans="1:8" x14ac:dyDescent="0.2">
      <c r="A28" s="11" t="s">
        <v>126</v>
      </c>
      <c r="B28" s="23">
        <v>202940</v>
      </c>
      <c r="C28" s="23">
        <v>546927</v>
      </c>
      <c r="D28" s="23">
        <f t="shared" si="0"/>
        <v>749867</v>
      </c>
      <c r="E28" s="23">
        <v>720986.7</v>
      </c>
      <c r="F28" s="23">
        <v>720986.7</v>
      </c>
      <c r="G28" s="23">
        <f t="shared" si="1"/>
        <v>28880.300000000047</v>
      </c>
      <c r="H28" s="6">
        <v>3600</v>
      </c>
    </row>
    <row r="29" spans="1:8" x14ac:dyDescent="0.2">
      <c r="A29" s="11" t="s">
        <v>80</v>
      </c>
      <c r="B29" s="23">
        <v>120440</v>
      </c>
      <c r="C29" s="23">
        <v>68633</v>
      </c>
      <c r="D29" s="23">
        <f t="shared" si="0"/>
        <v>189073</v>
      </c>
      <c r="E29" s="23">
        <v>33732.74</v>
      </c>
      <c r="F29" s="23">
        <v>33732.74</v>
      </c>
      <c r="G29" s="23">
        <f t="shared" si="1"/>
        <v>155340.26</v>
      </c>
      <c r="H29" s="6">
        <v>3700</v>
      </c>
    </row>
    <row r="30" spans="1:8" x14ac:dyDescent="0.2">
      <c r="A30" s="11" t="s">
        <v>81</v>
      </c>
      <c r="B30" s="23">
        <v>173120</v>
      </c>
      <c r="C30" s="23">
        <v>-68740.100000000006</v>
      </c>
      <c r="D30" s="23">
        <f t="shared" si="0"/>
        <v>104379.9</v>
      </c>
      <c r="E30" s="23">
        <v>73144.009999999995</v>
      </c>
      <c r="F30" s="23">
        <v>73144.009999999995</v>
      </c>
      <c r="G30" s="23">
        <f t="shared" si="1"/>
        <v>31235.89</v>
      </c>
      <c r="H30" s="6">
        <v>3800</v>
      </c>
    </row>
    <row r="31" spans="1:8" x14ac:dyDescent="0.2">
      <c r="A31" s="11" t="s">
        <v>18</v>
      </c>
      <c r="B31" s="23">
        <v>6733572</v>
      </c>
      <c r="C31" s="23">
        <v>-944051</v>
      </c>
      <c r="D31" s="23">
        <f t="shared" si="0"/>
        <v>5789521</v>
      </c>
      <c r="E31" s="23">
        <v>3294588.15</v>
      </c>
      <c r="F31" s="23">
        <v>3294588.15</v>
      </c>
      <c r="G31" s="23">
        <f t="shared" si="1"/>
        <v>2494932.85</v>
      </c>
      <c r="H31" s="6">
        <v>3900</v>
      </c>
    </row>
    <row r="32" spans="1:8" x14ac:dyDescent="0.2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6385500</v>
      </c>
      <c r="C42" s="28">
        <f>SUM(C43:C51)</f>
        <v>16270136.030000001</v>
      </c>
      <c r="D42" s="28">
        <f t="shared" si="0"/>
        <v>22655636.030000001</v>
      </c>
      <c r="E42" s="28">
        <f>SUM(E43:E51)</f>
        <v>4873880.4000000004</v>
      </c>
      <c r="F42" s="28">
        <f>SUM(F43:F51)</f>
        <v>4873514.1100000003</v>
      </c>
      <c r="G42" s="28">
        <f t="shared" si="1"/>
        <v>17781755.630000003</v>
      </c>
      <c r="H42" s="10">
        <v>0</v>
      </c>
    </row>
    <row r="43" spans="1:8" x14ac:dyDescent="0.2">
      <c r="A43" s="3" t="s">
        <v>89</v>
      </c>
      <c r="B43" s="23">
        <v>321500</v>
      </c>
      <c r="C43" s="23">
        <v>733235</v>
      </c>
      <c r="D43" s="23">
        <f t="shared" si="0"/>
        <v>1054735</v>
      </c>
      <c r="E43" s="23">
        <v>379230.74</v>
      </c>
      <c r="F43" s="23">
        <v>379230.74</v>
      </c>
      <c r="G43" s="23">
        <f t="shared" si="1"/>
        <v>675504.26</v>
      </c>
      <c r="H43" s="6">
        <v>5100</v>
      </c>
    </row>
    <row r="44" spans="1:8" x14ac:dyDescent="0.2">
      <c r="A44" s="11" t="s">
        <v>90</v>
      </c>
      <c r="B44" s="23">
        <v>15000</v>
      </c>
      <c r="C44" s="23">
        <v>25600</v>
      </c>
      <c r="D44" s="23">
        <f t="shared" si="0"/>
        <v>40600</v>
      </c>
      <c r="E44" s="23">
        <v>25384</v>
      </c>
      <c r="F44" s="23">
        <v>25384</v>
      </c>
      <c r="G44" s="23">
        <f t="shared" si="1"/>
        <v>15216</v>
      </c>
      <c r="H44" s="6">
        <v>5200</v>
      </c>
    </row>
    <row r="45" spans="1:8" x14ac:dyDescent="0.2">
      <c r="A45" s="11" t="s">
        <v>91</v>
      </c>
      <c r="B45" s="23">
        <v>15000</v>
      </c>
      <c r="C45" s="23">
        <v>68606</v>
      </c>
      <c r="D45" s="23">
        <f t="shared" si="0"/>
        <v>83606</v>
      </c>
      <c r="E45" s="23">
        <v>53842.29</v>
      </c>
      <c r="F45" s="23">
        <v>53476</v>
      </c>
      <c r="G45" s="23">
        <f t="shared" si="1"/>
        <v>29763.71</v>
      </c>
      <c r="H45" s="6">
        <v>5300</v>
      </c>
    </row>
    <row r="46" spans="1:8" x14ac:dyDescent="0.2">
      <c r="A46" s="11" t="s">
        <v>92</v>
      </c>
      <c r="B46" s="23">
        <v>195000</v>
      </c>
      <c r="C46" s="23">
        <v>1210278.82</v>
      </c>
      <c r="D46" s="23">
        <f t="shared" si="0"/>
        <v>1405278.82</v>
      </c>
      <c r="E46" s="23">
        <v>1161835.52</v>
      </c>
      <c r="F46" s="23">
        <v>1161835.52</v>
      </c>
      <c r="G46" s="23">
        <f t="shared" si="1"/>
        <v>243443.30000000005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5839000</v>
      </c>
      <c r="C48" s="23">
        <v>5332416.21</v>
      </c>
      <c r="D48" s="23">
        <f t="shared" si="0"/>
        <v>11171416.210000001</v>
      </c>
      <c r="E48" s="23">
        <v>3253587.85</v>
      </c>
      <c r="F48" s="23">
        <v>3253587.85</v>
      </c>
      <c r="G48" s="23">
        <f t="shared" si="1"/>
        <v>7917828.3600000013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2500000</v>
      </c>
      <c r="D50" s="23">
        <f t="shared" si="0"/>
        <v>2500000</v>
      </c>
      <c r="E50" s="23">
        <v>0</v>
      </c>
      <c r="F50" s="23">
        <v>0</v>
      </c>
      <c r="G50" s="23">
        <f t="shared" si="1"/>
        <v>2500000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6400000</v>
      </c>
      <c r="D51" s="23">
        <f t="shared" si="0"/>
        <v>6400000</v>
      </c>
      <c r="E51" s="23">
        <v>0</v>
      </c>
      <c r="F51" s="23">
        <v>0</v>
      </c>
      <c r="G51" s="23">
        <f t="shared" si="1"/>
        <v>6400000</v>
      </c>
      <c r="H51" s="6">
        <v>5900</v>
      </c>
    </row>
    <row r="52" spans="1:8" x14ac:dyDescent="0.2">
      <c r="A52" s="9" t="s">
        <v>59</v>
      </c>
      <c r="B52" s="28">
        <f>SUM(B53:B55)</f>
        <v>28005000</v>
      </c>
      <c r="C52" s="28">
        <f>SUM(C53:C55)</f>
        <v>-1568320.59</v>
      </c>
      <c r="D52" s="28">
        <f t="shared" si="0"/>
        <v>26436679.41</v>
      </c>
      <c r="E52" s="28">
        <f>SUM(E53:E55)</f>
        <v>163836.68</v>
      </c>
      <c r="F52" s="28">
        <f>SUM(F53:F55)</f>
        <v>163836.68</v>
      </c>
      <c r="G52" s="28">
        <f t="shared" si="1"/>
        <v>26272842.73</v>
      </c>
      <c r="H52" s="10">
        <v>0</v>
      </c>
    </row>
    <row r="53" spans="1:8" x14ac:dyDescent="0.2">
      <c r="A53" s="11" t="s">
        <v>98</v>
      </c>
      <c r="B53" s="23">
        <v>28005000</v>
      </c>
      <c r="C53" s="23">
        <v>-1568320.59</v>
      </c>
      <c r="D53" s="23">
        <f t="shared" si="0"/>
        <v>26436679.41</v>
      </c>
      <c r="E53" s="23">
        <v>163836.68</v>
      </c>
      <c r="F53" s="23">
        <v>163836.68</v>
      </c>
      <c r="G53" s="23">
        <f t="shared" si="1"/>
        <v>26272842.73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100000</v>
      </c>
      <c r="C56" s="28">
        <f>SUM(C57:C63)</f>
        <v>-100000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100000</v>
      </c>
      <c r="C63" s="23">
        <v>-100000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14642523.960000001</v>
      </c>
      <c r="D64" s="28">
        <f t="shared" si="0"/>
        <v>14642523.960000001</v>
      </c>
      <c r="E64" s="28">
        <f>SUM(E65:E67)</f>
        <v>6677153.1200000001</v>
      </c>
      <c r="F64" s="28">
        <f>SUM(F65:F67)</f>
        <v>6677153.1200000001</v>
      </c>
      <c r="G64" s="28">
        <f t="shared" si="1"/>
        <v>7965370.8400000008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14642523.960000001</v>
      </c>
      <c r="D67" s="23">
        <f t="shared" si="0"/>
        <v>14642523.960000001</v>
      </c>
      <c r="E67" s="23">
        <v>6677153.1200000001</v>
      </c>
      <c r="F67" s="23">
        <v>6677153.1200000001</v>
      </c>
      <c r="G67" s="23">
        <f t="shared" si="1"/>
        <v>7965370.8400000008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138739000</v>
      </c>
      <c r="C76" s="26">
        <f t="shared" si="4"/>
        <v>31841711.98</v>
      </c>
      <c r="D76" s="26">
        <f t="shared" si="4"/>
        <v>170580711.98000002</v>
      </c>
      <c r="E76" s="26">
        <f t="shared" si="4"/>
        <v>80877849.99000001</v>
      </c>
      <c r="F76" s="26">
        <f t="shared" si="4"/>
        <v>80877483.690000013</v>
      </c>
      <c r="G76" s="26">
        <f t="shared" si="4"/>
        <v>89702861.99000001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topLeftCell="A28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136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46945124</v>
      </c>
      <c r="C5" s="28">
        <f t="shared" si="0"/>
        <v>10520213.85</v>
      </c>
      <c r="D5" s="28">
        <f t="shared" si="0"/>
        <v>57465337.850000001</v>
      </c>
      <c r="E5" s="28">
        <f t="shared" si="0"/>
        <v>32565629.720000003</v>
      </c>
      <c r="F5" s="28">
        <f t="shared" si="0"/>
        <v>32565629.629999999</v>
      </c>
      <c r="G5" s="28">
        <f t="shared" si="0"/>
        <v>24899708.129999999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12219952</v>
      </c>
      <c r="C8" s="23">
        <v>4588606.21</v>
      </c>
      <c r="D8" s="23">
        <f t="shared" si="1"/>
        <v>16808558.210000001</v>
      </c>
      <c r="E8" s="23">
        <v>7548209.1200000001</v>
      </c>
      <c r="F8" s="23">
        <v>7548209.0599999996</v>
      </c>
      <c r="G8" s="23">
        <f t="shared" si="2"/>
        <v>9260349.0899999999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32499688</v>
      </c>
      <c r="C10" s="23">
        <v>5821103.6399999997</v>
      </c>
      <c r="D10" s="23">
        <f t="shared" si="1"/>
        <v>38320791.640000001</v>
      </c>
      <c r="E10" s="23">
        <v>23857364.260000002</v>
      </c>
      <c r="F10" s="23">
        <v>23857364.23</v>
      </c>
      <c r="G10" s="23">
        <f t="shared" si="2"/>
        <v>14463427.379999999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2225484</v>
      </c>
      <c r="C13" s="23">
        <v>110504</v>
      </c>
      <c r="D13" s="23">
        <f t="shared" si="1"/>
        <v>2335988</v>
      </c>
      <c r="E13" s="23">
        <v>1160056.3400000001</v>
      </c>
      <c r="F13" s="23">
        <v>1160056.3400000001</v>
      </c>
      <c r="G13" s="23">
        <f t="shared" si="2"/>
        <v>1175931.6599999999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91793876</v>
      </c>
      <c r="C15" s="28">
        <f t="shared" si="3"/>
        <v>21321498.130000003</v>
      </c>
      <c r="D15" s="28">
        <f t="shared" si="3"/>
        <v>113115374.13000001</v>
      </c>
      <c r="E15" s="28">
        <f t="shared" si="3"/>
        <v>48312220.269999996</v>
      </c>
      <c r="F15" s="28">
        <f t="shared" si="3"/>
        <v>48311854.060000002</v>
      </c>
      <c r="G15" s="28">
        <f t="shared" si="3"/>
        <v>64803153.860000014</v>
      </c>
    </row>
    <row r="16" spans="1:7" x14ac:dyDescent="0.2">
      <c r="A16" s="17" t="s">
        <v>42</v>
      </c>
      <c r="B16" s="23">
        <v>25170036.75</v>
      </c>
      <c r="C16" s="23">
        <v>8545679.4800000004</v>
      </c>
      <c r="D16" s="23">
        <f>B16+C16</f>
        <v>33715716.230000004</v>
      </c>
      <c r="E16" s="23">
        <v>22555286.440000001</v>
      </c>
      <c r="F16" s="23">
        <v>22555286.440000001</v>
      </c>
      <c r="G16" s="23">
        <f t="shared" ref="G16:G22" si="4">D16-E16</f>
        <v>11160429.790000003</v>
      </c>
    </row>
    <row r="17" spans="1:7" x14ac:dyDescent="0.2">
      <c r="A17" s="17" t="s">
        <v>27</v>
      </c>
      <c r="B17" s="23">
        <v>66623839.25</v>
      </c>
      <c r="C17" s="23">
        <v>12775818.65</v>
      </c>
      <c r="D17" s="23">
        <f t="shared" ref="D17:D22" si="5">B17+C17</f>
        <v>79399657.900000006</v>
      </c>
      <c r="E17" s="23">
        <v>25756933.829999998</v>
      </c>
      <c r="F17" s="23">
        <v>25756567.620000001</v>
      </c>
      <c r="G17" s="23">
        <f t="shared" si="4"/>
        <v>53642724.070000008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138739000</v>
      </c>
      <c r="C41" s="24">
        <f t="shared" si="12"/>
        <v>31841711.980000004</v>
      </c>
      <c r="D41" s="24">
        <f t="shared" si="12"/>
        <v>170580711.98000002</v>
      </c>
      <c r="E41" s="24">
        <f t="shared" si="12"/>
        <v>80877849.989999995</v>
      </c>
      <c r="F41" s="24">
        <f t="shared" si="12"/>
        <v>80877483.689999998</v>
      </c>
      <c r="G41" s="24">
        <f t="shared" si="12"/>
        <v>89702861.99000001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Francisco Alvarez</cp:lastModifiedBy>
  <cp:lastPrinted>2018-07-14T22:21:14Z</cp:lastPrinted>
  <dcterms:created xsi:type="dcterms:W3CDTF">2014-02-10T03:37:14Z</dcterms:created>
  <dcterms:modified xsi:type="dcterms:W3CDTF">2025-10-06T19:15:51Z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