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r trabajar_CP2400\Errores_carga\"/>
    </mc:Choice>
  </mc:AlternateContent>
  <xr:revisionPtr revIDLastSave="0" documentId="13_ncr:1_{886B2438-CB20-4BE8-B117-18099238F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B33" i="2"/>
  <c r="C16" i="2"/>
  <c r="B16" i="2"/>
  <c r="C4" i="2"/>
  <c r="C33" i="2" s="1"/>
  <c r="B4" i="2"/>
  <c r="B61" i="2" l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<sst xmlns="http://schemas.openxmlformats.org/spreadsheetml/2006/main" count="58" uniqueCount="50">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</sst>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128076084.89</v>
      </c>
      <c r="C4" s="7">
        <f>SUM(C5:C14)</f>
        <v>116904968.77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3206464.39</v>
      </c>
      <c r="C9" s="9">
        <v>2310537.2200000002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120551620.5</v>
      </c>
      <c r="C11" s="9">
        <v>114114431.55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4318000</v>
      </c>
      <c r="C13" s="9">
        <v>480000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101550905.78</v>
      </c>
      <c r="C16" s="7">
        <f>SUM(C17:C32)</f>
        <v>82603875.099999994</v>
      </c>
    </row>
    <row r="17" spans="1:3" ht="11.25" customHeight="1" x14ac:dyDescent="0.2">
      <c r="A17" s="8" t="s">
        <v>14</v>
      </c>
      <c r="B17" s="9">
        <v>51850548.189999998</v>
      </c>
      <c r="C17" s="9">
        <v>37695074.859999999</v>
      </c>
    </row>
    <row r="18" spans="1:3" ht="11.25" customHeight="1" x14ac:dyDescent="0.2">
      <c r="A18" s="8" t="s">
        <v>15</v>
      </c>
      <c r="B18" s="9">
        <v>13135504.6</v>
      </c>
      <c r="C18" s="9">
        <v>13608122.33</v>
      </c>
    </row>
    <row r="19" spans="1:3" ht="11.25" customHeight="1" x14ac:dyDescent="0.2">
      <c r="A19" s="8" t="s">
        <v>16</v>
      </c>
      <c r="B19" s="9">
        <v>29079043.43</v>
      </c>
      <c r="C19" s="9">
        <v>29188443.559999999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7485809.5599999996</v>
      </c>
      <c r="C31" s="9">
        <v>2112234.35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26525179.109999999</v>
      </c>
      <c r="C33" s="7">
        <f>C4-C16</f>
        <v>34301093.670000002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64658.16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64658.16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18158301.210000001</v>
      </c>
      <c r="C41" s="7">
        <f>SUM(C42:C44)</f>
        <v>3343111.38</v>
      </c>
    </row>
    <row r="42" spans="1:3" ht="11.25" customHeight="1" x14ac:dyDescent="0.2">
      <c r="A42" s="8" t="s">
        <v>32</v>
      </c>
      <c r="B42" s="9">
        <v>9565388.6400000006</v>
      </c>
      <c r="C42" s="9">
        <v>0</v>
      </c>
    </row>
    <row r="43" spans="1:3" ht="11.25" customHeight="1" x14ac:dyDescent="0.2">
      <c r="A43" s="8" t="s">
        <v>33</v>
      </c>
      <c r="B43" s="9">
        <v>8592912.5700000003</v>
      </c>
      <c r="C43" s="9">
        <v>3343111.38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-18093643.050000001</v>
      </c>
      <c r="C45" s="7">
        <f>C36-C41</f>
        <v>-3343111.38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7365888.8399999999</v>
      </c>
      <c r="C54" s="7">
        <f>SUM(C55+C58)</f>
        <v>17651342.399999999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7365888.8399999999</v>
      </c>
      <c r="C58" s="9">
        <v>17651342.399999999</v>
      </c>
    </row>
    <row r="59" spans="1:3" ht="11.25" customHeight="1" x14ac:dyDescent="0.2">
      <c r="A59" s="4" t="s">
        <v>44</v>
      </c>
      <c r="B59" s="7">
        <f>B48-B54</f>
        <v>-7365888.8399999999</v>
      </c>
      <c r="C59" s="7">
        <f>C48-C54</f>
        <v>-17651342.399999999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1065647.2199999988</v>
      </c>
      <c r="C61" s="7">
        <f>C59+C45+C33</f>
        <v>13306639.890000004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36376653.770000003</v>
      </c>
      <c r="C63" s="7">
        <v>23070013.879999999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37442300.990000002</v>
      </c>
      <c r="C65" s="7">
        <v>36376653.770000003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Margarita Rangel Mellado</cp:lastModifiedBy>
  <cp:revision/>
  <dcterms:created xsi:type="dcterms:W3CDTF">2012-12-11T20:31:36Z</dcterms:created>
  <dcterms:modified xsi:type="dcterms:W3CDTF">2025-02-24T23:58:10Z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