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1 RESPALDO DIRECCION FINANZAS\Desktop\Finanzas\IF_CP_SIMAPAS\IF_CP_2025\IF_2025\IF_2504\"/>
    </mc:Choice>
  </mc:AlternateContent>
  <xr:revisionPtr revIDLastSave="0" documentId="8_{67779635-5466-4057-B3CA-DCE9E2C1F6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/>
  <c r="F36" i="2" l="1"/>
  <c r="F35" i="2"/>
  <c r="E34" i="2"/>
  <c r="F34" i="2" s="1"/>
  <c r="F25" i="2"/>
  <c r="F24" i="2"/>
  <c r="F23" i="2"/>
  <c r="F32" i="2"/>
  <c r="F31" i="2"/>
  <c r="F30" i="2"/>
  <c r="F29" i="2"/>
  <c r="F28" i="2"/>
  <c r="D27" i="2"/>
  <c r="C27" i="2"/>
  <c r="F27" i="2" s="1"/>
  <c r="B22" i="2"/>
  <c r="F22" i="2" s="1"/>
  <c r="B20" i="2"/>
  <c r="D9" i="2"/>
  <c r="D20" i="2" s="1"/>
  <c r="C9" i="2"/>
  <c r="C20" i="2" s="1"/>
  <c r="E16" i="2"/>
  <c r="E20" i="2" s="1"/>
  <c r="E38" i="2" s="1"/>
  <c r="C38" i="2" l="1"/>
  <c r="D38" i="2"/>
  <c r="F20" i="2"/>
  <c r="B38" i="2"/>
  <c r="F18" i="2"/>
  <c r="F17" i="2"/>
  <c r="F16" i="2"/>
  <c r="F14" i="2"/>
  <c r="F13" i="2"/>
  <c r="F12" i="2"/>
  <c r="F11" i="2"/>
  <c r="F10" i="2"/>
  <c r="F9" i="2"/>
  <c r="F7" i="2"/>
  <c r="F6" i="2"/>
  <c r="F5" i="2"/>
  <c r="F4" i="2"/>
  <c r="F38" i="2" l="1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<sst xmlns="http://schemas.openxmlformats.org/spreadsheetml/2006/main" count="36" uniqueCount="26">
  <si>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</si>
  <si>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</si>
  <si>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</si>
  <si>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</si>
  <si>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</si>
  <si>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</si>
  <si>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</si>
  <si>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</si>
  <si>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</si>
  <si>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</si>
  <si>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</si>
  <si>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</si>
  <si>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</si>
  <si>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</si>
  <si>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</si>
  <si>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</si>
  <si>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</si>
  <si>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</si>
  <si>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</si>
  <si>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</si>
  <si>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</si>
  <si>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</si>
  <si>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</si>
  <si>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</si>
  <si>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</si>
  <si>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Sistema Municipal de Agua Potable, Alcantarillado y Saneamiento de Dolores Hidalgo (SIMAPAS)
Estado de Variación en la Hacienda Pública
Del 1 de Enero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</si>
</sst>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 xr:uid="{00000000-0005-0000-0000-000000000000}"/>
    <cellStyle name="Millares 2" xfId="4" xr:uid="{00000000-0005-0000-0000-000001000000}"/>
    <cellStyle name="Normal" xfId="0" builtinId="0"/>
    <cellStyle name="Normal 2" xfId="1" xr:uid="{00000000-0005-0000-0000-000003000000}"/>
    <cellStyle name="Normal 2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0"/>
  <sheetViews>
    <sheetView tabSelected="1" zoomScaleNormal="100" workbookViewId="0">
      <selection activeCell="A2" sqref="A2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30973038.880000003</v>
      </c>
      <c r="C4" s="16"/>
      <c r="D4" s="16"/>
      <c r="E4" s="16"/>
      <c r="F4" s="15">
        <f>SUM(B4:E4)</f>
        <v>30973038.880000003</v>
      </c>
    </row>
    <row r="5" spans="1:6" ht="11.25" customHeight="1" x14ac:dyDescent="0.2">
      <c r="A5" s="8" t="s">
        <v>2</v>
      </c>
      <c r="B5" s="17">
        <v>29908497.940000001</v>
      </c>
      <c r="C5" s="16"/>
      <c r="D5" s="16"/>
      <c r="E5" s="16"/>
      <c r="F5" s="15">
        <f>SUM(B5:E5)</f>
        <v>29908497.940000001</v>
      </c>
    </row>
    <row r="6" spans="1:6" ht="11.25" customHeight="1" x14ac:dyDescent="0.2">
      <c r="A6" s="8" t="s">
        <v>3</v>
      </c>
      <c r="B6" s="17">
        <v>1064540.94</v>
      </c>
      <c r="C6" s="16"/>
      <c r="D6" s="16"/>
      <c r="E6" s="16"/>
      <c r="F6" s="15">
        <f>SUM(B6:E6)</f>
        <v>1064540.94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211644117.43000001</v>
      </c>
      <c r="D9" s="15">
        <f>D10</f>
        <v>17880904.02</v>
      </c>
      <c r="E9" s="16"/>
      <c r="F9" s="15">
        <f t="shared" ref="F9:F14" si="0">SUM(B9:E9)</f>
        <v>229525021.45000002</v>
      </c>
    </row>
    <row r="10" spans="1:6" ht="11.25" customHeight="1" x14ac:dyDescent="0.2">
      <c r="A10" s="8" t="s">
        <v>5</v>
      </c>
      <c r="B10" s="16"/>
      <c r="C10" s="16"/>
      <c r="D10" s="17">
        <v>17880904.02</v>
      </c>
      <c r="E10" s="16"/>
      <c r="F10" s="15">
        <f t="shared" si="0"/>
        <v>17880904.02</v>
      </c>
    </row>
    <row r="11" spans="1:6" ht="11.25" customHeight="1" x14ac:dyDescent="0.2">
      <c r="A11" s="8" t="s">
        <v>6</v>
      </c>
      <c r="B11" s="16"/>
      <c r="C11" s="17">
        <v>211748472.21000001</v>
      </c>
      <c r="D11" s="16"/>
      <c r="E11" s="16"/>
      <c r="F11" s="15">
        <f t="shared" si="0"/>
        <v>211748472.21000001</v>
      </c>
    </row>
    <row r="12" spans="1:6" ht="11.25" customHeight="1" x14ac:dyDescent="0.2">
      <c r="A12" s="8" t="s">
        <v>15</v>
      </c>
      <c r="B12" s="16"/>
      <c r="C12" s="17">
        <v>248763.25</v>
      </c>
      <c r="D12" s="16"/>
      <c r="E12" s="16"/>
      <c r="F12" s="15">
        <f t="shared" si="0"/>
        <v>248763.25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-353118.03</v>
      </c>
      <c r="D14" s="16"/>
      <c r="E14" s="16"/>
      <c r="F14" s="15">
        <f t="shared" si="0"/>
        <v>-353118.03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30973038.880000003</v>
      </c>
      <c r="C20" s="15">
        <f>C9</f>
        <v>211644117.43000001</v>
      </c>
      <c r="D20" s="15">
        <f>D9</f>
        <v>17880904.02</v>
      </c>
      <c r="E20" s="15">
        <f>E16</f>
        <v>0</v>
      </c>
      <c r="F20" s="15">
        <f>SUM(B20:E20)</f>
        <v>260498060.33000001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18599772.579999998</v>
      </c>
      <c r="D27" s="15">
        <f>SUM(D28:D32)</f>
        <v>26595568.029999997</v>
      </c>
      <c r="E27" s="16"/>
      <c r="F27" s="15">
        <f t="shared" ref="F27:F32" si="1">SUM(B27:E27)</f>
        <v>45195340.609999999</v>
      </c>
    </row>
    <row r="28" spans="1:6" ht="11.25" customHeight="1" x14ac:dyDescent="0.2">
      <c r="A28" s="8" t="s">
        <v>5</v>
      </c>
      <c r="B28" s="16"/>
      <c r="C28" s="16"/>
      <c r="D28" s="17">
        <v>44159445.649999999</v>
      </c>
      <c r="E28" s="16"/>
      <c r="F28" s="15">
        <f t="shared" si="1"/>
        <v>44159445.649999999</v>
      </c>
    </row>
    <row r="29" spans="1:6" ht="11.25" customHeight="1" x14ac:dyDescent="0.2">
      <c r="A29" s="8" t="s">
        <v>6</v>
      </c>
      <c r="B29" s="16"/>
      <c r="C29" s="17">
        <v>18599772.579999998</v>
      </c>
      <c r="D29" s="17">
        <v>-17880904.02</v>
      </c>
      <c r="E29" s="16"/>
      <c r="F29" s="15">
        <f t="shared" si="1"/>
        <v>718868.55999999866</v>
      </c>
    </row>
    <row r="30" spans="1:6" ht="11.25" customHeight="1" x14ac:dyDescent="0.2">
      <c r="A30" s="8" t="s">
        <v>15</v>
      </c>
      <c r="B30" s="16"/>
      <c r="C30" s="16"/>
      <c r="D30" s="18">
        <v>317026.40000000002</v>
      </c>
      <c r="E30" s="16"/>
      <c r="F30" s="15">
        <f t="shared" si="1"/>
        <v>317026.40000000002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30973038.880000003</v>
      </c>
      <c r="C38" s="19">
        <f>+C20+C27</f>
        <v>230243890.00999999</v>
      </c>
      <c r="D38" s="19">
        <f>D20+D27</f>
        <v>44476472.049999997</v>
      </c>
      <c r="E38" s="19">
        <f>+E20+E34</f>
        <v>0</v>
      </c>
      <c r="F38" s="19">
        <f>SUM(B38:E38)</f>
        <v>305693400.94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SIMAPAS Dolores Hidalgo</cp:lastModifiedBy>
  <dcterms:created xsi:type="dcterms:W3CDTF">2018-11-20T16:40:47Z</dcterms:created>
  <dcterms:modified xsi:type="dcterms:W3CDTF">2026-01-14T20:06:39Z</dcterms:modified>
</cp:coreProperties>
</file>