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5\IF_2025\IF_2504\"/>
    </mc:Choice>
  </mc:AlternateContent>
  <xr:revisionPtr revIDLastSave="0" documentId="8_{1245787D-C900-4C65-A35E-95953CB621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<sst xmlns="http://schemas.openxmlformats.org/spreadsheetml/2006/main" count="45" uniqueCount="37">
  <si>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</si>
  <si>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</si>
  <si>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</si>
  <si>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</si>
  <si>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</si>
  <si>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</si>
  <si>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</si>
  <si>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</si>
  <si>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</si>
  <si>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</si>
  <si>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</si>
  <si>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</si>
  <si>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</si>
  <si>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</si>
  <si>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</si>
  <si>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</si>
  <si>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</si>
  <si>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</si>
  <si>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</si>
  <si>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</si>
  <si>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</si>
  <si>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</si>
  <si>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</si>
  <si>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</si>
  <si>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</si>
  <si>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</si>
  <si>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</si>
  <si>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</si>
  <si>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</si>
  <si>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</si>
  <si>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</si>
  <si>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</si>
  <si>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</si>
  <si>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</si>
  <si>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</si>
  <si>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</si>
  <si>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Sistema Municipal de Agua Potable, Alcantarillado y Saneamiento de Dolores Hidalgo (SIMAPAS)
Flujo de Fondos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</si>
</sst>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activeCell="D26" sqref="D26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138739000</v>
      </c>
      <c r="C3" s="11">
        <f t="shared" ref="C3:D3" si="0">SUM(C4:C13)</f>
        <v>154142344.68000001</v>
      </c>
      <c r="D3" s="12">
        <f t="shared" si="0"/>
        <v>154142344.68000001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123589000</v>
      </c>
      <c r="C10" s="13">
        <v>139869644.81999999</v>
      </c>
      <c r="D10" s="14">
        <v>139869644.81999999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15150000</v>
      </c>
      <c r="C12" s="13">
        <v>14272699.859999999</v>
      </c>
      <c r="D12" s="14">
        <v>14272699.859999999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138739000</v>
      </c>
      <c r="C14" s="15">
        <f t="shared" ref="C14:D14" si="1">SUM(C15:C23)</f>
        <v>159942350.59999999</v>
      </c>
      <c r="D14" s="16">
        <f t="shared" si="1"/>
        <v>138903724.38</v>
      </c>
    </row>
    <row r="15" spans="1:4" x14ac:dyDescent="0.2">
      <c r="A15" s="8" t="s">
        <v>12</v>
      </c>
      <c r="B15" s="13">
        <v>59000702</v>
      </c>
      <c r="C15" s="13">
        <v>55700846.82</v>
      </c>
      <c r="D15" s="14">
        <v>54575709.380000003</v>
      </c>
    </row>
    <row r="16" spans="1:4" x14ac:dyDescent="0.2">
      <c r="A16" s="8" t="s">
        <v>13</v>
      </c>
      <c r="B16" s="13">
        <v>12381943</v>
      </c>
      <c r="C16" s="13">
        <v>13111536.449999999</v>
      </c>
      <c r="D16" s="14">
        <v>13111536.449999999</v>
      </c>
    </row>
    <row r="17" spans="1:4" x14ac:dyDescent="0.2">
      <c r="A17" s="8" t="s">
        <v>14</v>
      </c>
      <c r="B17" s="13">
        <v>32865855</v>
      </c>
      <c r="C17" s="13">
        <v>33061830.010000002</v>
      </c>
      <c r="D17" s="14">
        <v>31448176.899999999</v>
      </c>
    </row>
    <row r="18" spans="1:4" x14ac:dyDescent="0.2">
      <c r="A18" s="8" t="s">
        <v>9</v>
      </c>
      <c r="B18" s="13">
        <v>0</v>
      </c>
      <c r="C18" s="13">
        <v>0</v>
      </c>
      <c r="D18" s="14">
        <v>0</v>
      </c>
    </row>
    <row r="19" spans="1:4" x14ac:dyDescent="0.2">
      <c r="A19" s="8" t="s">
        <v>15</v>
      </c>
      <c r="B19" s="13">
        <v>6385500</v>
      </c>
      <c r="C19" s="13">
        <v>27289034.050000001</v>
      </c>
      <c r="D19" s="14">
        <v>16243167.76</v>
      </c>
    </row>
    <row r="20" spans="1:4" x14ac:dyDescent="0.2">
      <c r="A20" s="8" t="s">
        <v>16</v>
      </c>
      <c r="B20" s="13">
        <v>28005000</v>
      </c>
      <c r="C20" s="13">
        <v>23905569.620000001</v>
      </c>
      <c r="D20" s="14">
        <v>16651600.24</v>
      </c>
    </row>
    <row r="21" spans="1:4" x14ac:dyDescent="0.2">
      <c r="A21" s="8" t="s">
        <v>17</v>
      </c>
      <c r="B21" s="13">
        <v>100000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6873533.6500000004</v>
      </c>
      <c r="D22" s="14">
        <v>6873533.6500000004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-5800005.9199999869</v>
      </c>
      <c r="D24" s="18">
        <f>D3-D14</f>
        <v>15238620.300000012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-6627249.0099999998</v>
      </c>
      <c r="D27" s="20">
        <f>SUM(D28:D34)</f>
        <v>14411377.209999999</v>
      </c>
    </row>
    <row r="28" spans="1:4" x14ac:dyDescent="0.2">
      <c r="A28" s="8" t="s">
        <v>24</v>
      </c>
      <c r="B28" s="21">
        <v>0</v>
      </c>
      <c r="C28" s="21">
        <v>0</v>
      </c>
      <c r="D28" s="22">
        <v>0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-11349128.109999999</v>
      </c>
      <c r="D31" s="22">
        <v>9689498.1099999994</v>
      </c>
    </row>
    <row r="32" spans="1:4" x14ac:dyDescent="0.2">
      <c r="A32" s="8" t="s">
        <v>33</v>
      </c>
      <c r="B32" s="21">
        <v>0</v>
      </c>
      <c r="C32" s="21">
        <v>0</v>
      </c>
      <c r="D32" s="22">
        <v>0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4721879.0999999996</v>
      </c>
      <c r="D34" s="22">
        <v>4721879.0999999996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827243.09</v>
      </c>
      <c r="D35" s="24">
        <f>SUM(D36:D38)</f>
        <v>827243.09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827243.09</v>
      </c>
      <c r="D38" s="22">
        <v>827243.09</v>
      </c>
    </row>
    <row r="39" spans="1:4" x14ac:dyDescent="0.2">
      <c r="A39" s="3" t="s">
        <v>29</v>
      </c>
      <c r="B39" s="25">
        <f>B27+B35</f>
        <v>0</v>
      </c>
      <c r="C39" s="25">
        <f>C27+C35</f>
        <v>-5800005.9199999999</v>
      </c>
      <c r="D39" s="26">
        <f>D27+D35</f>
        <v>15238620.299999999</v>
      </c>
    </row>
    <row r="40" spans="1:4" x14ac:dyDescent="0.2">
      <c r="A40" s="1" t="s">
        <v>22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SIMAPAS Dolores Hidalgo</cp:lastModifiedBy>
  <cp:lastPrinted>2018-07-16T14:09:31Z</cp:lastPrinted>
  <dcterms:created xsi:type="dcterms:W3CDTF">2017-12-20T04:54:53Z</dcterms:created>
  <dcterms:modified xsi:type="dcterms:W3CDTF">2026-01-13T19:48:39Z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