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4\"/>
    </mc:Choice>
  </mc:AlternateContent>
  <xr:revisionPtr revIDLastSave="0" documentId="8_{E87D3FD8-344A-45D4-A699-A58F6A94C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8" i="4" l="1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59" i="4" l="1"/>
  <c r="Q59" i="4"/>
  <c r="I59" i="4" l="1"/>
  <c r="H59" i="4"/>
  <c r="G59" i="4"/>
  <c r="N4" i="4" l="1"/>
  <c r="Q4" i="4"/>
  <c r="P4" i="4"/>
</calcChain>
</file>

<file path=xl/sharedStrings.xml><?xml version="1.0" encoding="utf-8"?>
<sst xmlns="http://schemas.openxmlformats.org/spreadsheetml/2006/main" count="408" uniqueCount="87">
  <si>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</si>
  <si>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</si>
  <si>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</si>
  <si>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</si>
  <si>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</si>
  <si>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</si>
  <si>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</si>
  <si>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</si>
  <si>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</si>
  <si>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</si>
  <si>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</si>
  <si>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</si>
  <si>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</si>
  <si>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</si>
  <si>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</si>
  <si>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</si>
  <si>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</si>
  <si>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</si>
  <si>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</si>
  <si>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</si>
  <si>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</si>
  <si>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</si>
  <si>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E000201</t>
  </si>
  <si>
    <t>GEST INTEG SIMAPAS</t>
  </si>
  <si>
    <t>5110</t>
  </si>
  <si>
    <t>BIENES MUEBLES</t>
  </si>
  <si>
    <t>DIRECCION GENERAL</t>
  </si>
  <si>
    <t>31120M12A020000</t>
  </si>
  <si>
    <t>E000302</t>
  </si>
  <si>
    <t>RECURSOS HUMANOS ADMINIST-ORGANIZ-CAPAC</t>
  </si>
  <si>
    <t>DIRECCION DE ADMINISTRACION Y FINANZAS</t>
  </si>
  <si>
    <t>31120M12A030000</t>
  </si>
  <si>
    <t>E000505</t>
  </si>
  <si>
    <t>MANTO-CONSERV INFRAEST TRATAMIENTO AGUA RESIDUAL</t>
  </si>
  <si>
    <t>DIRECCION TECNICA OPERATIVA</t>
  </si>
  <si>
    <t>31120M12A050000</t>
  </si>
  <si>
    <t>E000506</t>
  </si>
  <si>
    <t>COMITES AGUA RURALES ASESORAD-ORGANIZAD</t>
  </si>
  <si>
    <t>E000101</t>
  </si>
  <si>
    <t>POLT HACENDARIA</t>
  </si>
  <si>
    <t>5150</t>
  </si>
  <si>
    <t>CONSEJO DIRECTIVO</t>
  </si>
  <si>
    <t>31120M12A010000</t>
  </si>
  <si>
    <t>E000202</t>
  </si>
  <si>
    <t>ARCHIVO CONSERV-REGULAC JURIDICA ACTUAL</t>
  </si>
  <si>
    <t>E000301</t>
  </si>
  <si>
    <t>RECURSOS DE SIMAPAS CONTROLADOS Y NORMADOS</t>
  </si>
  <si>
    <t>E000401</t>
  </si>
  <si>
    <t>INGRESOS DE SIMAPAS GESTIONADOS Y CONTROLADOS</t>
  </si>
  <si>
    <t>DIRECCION DE COMERCIALIZACION</t>
  </si>
  <si>
    <t>31120M12A040000</t>
  </si>
  <si>
    <t>E000501</t>
  </si>
  <si>
    <t>MANTENIMIENTO-CONSERV INFRAESTRUCTURA AGUA POTABLE</t>
  </si>
  <si>
    <t>E000502</t>
  </si>
  <si>
    <t>APROVECH DEL AGUA RESPECTO VOLUMENES DE EXTRACCION</t>
  </si>
  <si>
    <t>5190</t>
  </si>
  <si>
    <t>5210</t>
  </si>
  <si>
    <t/>
  </si>
  <si>
    <t>5230</t>
  </si>
  <si>
    <t>5320</t>
  </si>
  <si>
    <t>5410</t>
  </si>
  <si>
    <t>E000504</t>
  </si>
  <si>
    <t>MANTENIMIENTO-CONSERVAC INFRAEST DRENAJE SANITARIO</t>
  </si>
  <si>
    <t>5420</t>
  </si>
  <si>
    <t>5620</t>
  </si>
  <si>
    <t>E000503</t>
  </si>
  <si>
    <t>POZOS-TANQUES SUMINISTRO AGUA OPERADOS-MANTENIDOS</t>
  </si>
  <si>
    <t>5630</t>
  </si>
  <si>
    <t>5640</t>
  </si>
  <si>
    <t>5650</t>
  </si>
  <si>
    <t>5660</t>
  </si>
  <si>
    <t>5670</t>
  </si>
  <si>
    <t>5690</t>
  </si>
  <si>
    <t>5810</t>
  </si>
  <si>
    <t>BIENES INMUEBLES</t>
  </si>
  <si>
    <t>K000101</t>
  </si>
  <si>
    <t>OBRAS INFRAEST CONDUCCION AGUA POTABLE CONSTRUIDAS</t>
  </si>
  <si>
    <t>6140</t>
  </si>
  <si>
    <t>OBRA</t>
  </si>
  <si>
    <t>K000201</t>
  </si>
  <si>
    <t>GESTION INTEGRAL AGUA-DIFUSION QUEHACER Y CUIDADO</t>
  </si>
  <si>
    <t>K000301</t>
  </si>
  <si>
    <t>K000302</t>
  </si>
  <si>
    <t>OBRAS REUSO AGUA RESIDUAL CONSTRUIDAS</t>
  </si>
  <si>
    <t>K000402</t>
  </si>
  <si>
    <t>ACCIONES DE EFICIENCIA INCREMENTADA Y MEJORADA</t>
  </si>
  <si>
    <t>Sistema Municipal de Agua Potable, Alcantarillado y Saneamiento de Dolores Hidalgo (SIMAPAS)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</si>
</sst>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E1" workbookViewId="0">
      <selection activeCell="A59" sqref="A59:Q5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90000</v>
      </c>
      <c r="H4" s="12">
        <v>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25000</v>
      </c>
      <c r="H5" s="12">
        <v>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16500</v>
      </c>
      <c r="H6" s="12">
        <v>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35</v>
      </c>
      <c r="F7" s="10" t="s">
        <v>34</v>
      </c>
      <c r="G7" s="12">
        <v>25000</v>
      </c>
      <c r="H7" s="12">
        <v>0</v>
      </c>
      <c r="I7" s="12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38</v>
      </c>
      <c r="B8" s="10" t="s">
        <v>39</v>
      </c>
      <c r="C8" s="10" t="s">
        <v>40</v>
      </c>
      <c r="D8" s="10" t="s">
        <v>25</v>
      </c>
      <c r="E8" s="10" t="s">
        <v>42</v>
      </c>
      <c r="F8" s="10" t="s">
        <v>41</v>
      </c>
      <c r="G8" s="12">
        <v>0</v>
      </c>
      <c r="H8" s="12">
        <v>19600</v>
      </c>
      <c r="I8" s="12">
        <v>19600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22</v>
      </c>
      <c r="B9" s="10" t="s">
        <v>23</v>
      </c>
      <c r="C9" s="10" t="s">
        <v>40</v>
      </c>
      <c r="D9" s="10" t="s">
        <v>25</v>
      </c>
      <c r="E9" s="10" t="s">
        <v>27</v>
      </c>
      <c r="F9" s="10" t="s">
        <v>26</v>
      </c>
      <c r="G9" s="12">
        <v>0</v>
      </c>
      <c r="H9" s="12">
        <v>47235</v>
      </c>
      <c r="I9" s="12">
        <v>47235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43</v>
      </c>
      <c r="B10" s="10" t="s">
        <v>44</v>
      </c>
      <c r="C10" s="10" t="s">
        <v>40</v>
      </c>
      <c r="D10" s="10" t="s">
        <v>25</v>
      </c>
      <c r="E10" s="10" t="s">
        <v>27</v>
      </c>
      <c r="F10" s="10" t="s">
        <v>26</v>
      </c>
      <c r="G10" s="12">
        <v>0</v>
      </c>
      <c r="H10" s="12">
        <v>30000</v>
      </c>
      <c r="I10" s="12">
        <v>30000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45</v>
      </c>
      <c r="B11" s="10" t="s">
        <v>46</v>
      </c>
      <c r="C11" s="10" t="s">
        <v>40</v>
      </c>
      <c r="D11" s="10" t="s">
        <v>25</v>
      </c>
      <c r="E11" s="10" t="s">
        <v>31</v>
      </c>
      <c r="F11" s="10" t="s">
        <v>30</v>
      </c>
      <c r="G11" s="12">
        <v>0</v>
      </c>
      <c r="H11" s="12">
        <v>63565</v>
      </c>
      <c r="I11" s="12">
        <v>63565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28</v>
      </c>
      <c r="B12" s="10" t="s">
        <v>29</v>
      </c>
      <c r="C12" s="10" t="s">
        <v>40</v>
      </c>
      <c r="D12" s="10" t="s">
        <v>25</v>
      </c>
      <c r="E12" s="10" t="s">
        <v>31</v>
      </c>
      <c r="F12" s="10" t="s">
        <v>30</v>
      </c>
      <c r="G12" s="12">
        <v>0</v>
      </c>
      <c r="H12" s="12">
        <v>17500</v>
      </c>
      <c r="I12" s="12">
        <v>17500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1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47</v>
      </c>
      <c r="B13" s="10" t="s">
        <v>48</v>
      </c>
      <c r="C13" s="10" t="s">
        <v>40</v>
      </c>
      <c r="D13" s="10" t="s">
        <v>25</v>
      </c>
      <c r="E13" s="10" t="s">
        <v>50</v>
      </c>
      <c r="F13" s="10" t="s">
        <v>49</v>
      </c>
      <c r="G13" s="12">
        <v>50000</v>
      </c>
      <c r="H13" s="12">
        <v>113136.14</v>
      </c>
      <c r="I13" s="12">
        <v>113136.14</v>
      </c>
      <c r="J13" s="5"/>
      <c r="K13" s="5"/>
      <c r="L13" s="5"/>
      <c r="M13" s="8" t="s">
        <v>17</v>
      </c>
      <c r="N13" s="7">
        <f>IF(G13&gt;0,I13/G13,0)</f>
        <v>2.2627228000000001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51</v>
      </c>
      <c r="B14" s="10" t="s">
        <v>52</v>
      </c>
      <c r="C14" s="10" t="s">
        <v>40</v>
      </c>
      <c r="D14" s="10" t="s">
        <v>25</v>
      </c>
      <c r="E14" s="10" t="s">
        <v>35</v>
      </c>
      <c r="F14" s="10" t="s">
        <v>34</v>
      </c>
      <c r="G14" s="12">
        <v>0</v>
      </c>
      <c r="H14" s="12">
        <v>106292.6</v>
      </c>
      <c r="I14" s="12">
        <v>106292.6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1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53</v>
      </c>
      <c r="B15" s="10" t="s">
        <v>54</v>
      </c>
      <c r="C15" s="10" t="s">
        <v>40</v>
      </c>
      <c r="D15" s="10" t="s">
        <v>25</v>
      </c>
      <c r="E15" s="10" t="s">
        <v>35</v>
      </c>
      <c r="F15" s="10" t="s">
        <v>34</v>
      </c>
      <c r="G15" s="12">
        <v>0</v>
      </c>
      <c r="H15" s="12">
        <v>28420</v>
      </c>
      <c r="I15" s="12">
        <v>28420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28</v>
      </c>
      <c r="B16" s="10" t="s">
        <v>29</v>
      </c>
      <c r="C16" s="10" t="s">
        <v>55</v>
      </c>
      <c r="D16" s="10" t="s">
        <v>25</v>
      </c>
      <c r="E16" s="10" t="s">
        <v>31</v>
      </c>
      <c r="F16" s="10" t="s">
        <v>30</v>
      </c>
      <c r="G16" s="12">
        <v>20000</v>
      </c>
      <c r="H16" s="12">
        <v>0</v>
      </c>
      <c r="I16" s="12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47</v>
      </c>
      <c r="B17" s="10" t="s">
        <v>48</v>
      </c>
      <c r="C17" s="10" t="s">
        <v>55</v>
      </c>
      <c r="D17" s="10" t="s">
        <v>25</v>
      </c>
      <c r="E17" s="10" t="s">
        <v>50</v>
      </c>
      <c r="F17" s="10" t="s">
        <v>49</v>
      </c>
      <c r="G17" s="12">
        <v>0</v>
      </c>
      <c r="H17" s="12">
        <v>19987</v>
      </c>
      <c r="I17" s="12">
        <v>19987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32</v>
      </c>
      <c r="B18" s="10" t="s">
        <v>33</v>
      </c>
      <c r="C18" s="10" t="s">
        <v>55</v>
      </c>
      <c r="D18" s="10" t="s">
        <v>25</v>
      </c>
      <c r="E18" s="10" t="s">
        <v>35</v>
      </c>
      <c r="F18" s="10" t="s">
        <v>34</v>
      </c>
      <c r="G18" s="12">
        <v>95000</v>
      </c>
      <c r="H18" s="12">
        <v>0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22</v>
      </c>
      <c r="B19" s="10" t="s">
        <v>23</v>
      </c>
      <c r="C19" s="10" t="s">
        <v>56</v>
      </c>
      <c r="D19" s="10" t="s">
        <v>25</v>
      </c>
      <c r="E19" s="10" t="s">
        <v>27</v>
      </c>
      <c r="F19" s="10" t="s">
        <v>26</v>
      </c>
      <c r="G19" s="12">
        <v>0</v>
      </c>
      <c r="H19" s="12">
        <v>25384</v>
      </c>
      <c r="I19" s="12">
        <v>25384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1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57</v>
      </c>
      <c r="B20" s="10" t="s">
        <v>23</v>
      </c>
      <c r="C20" s="10" t="s">
        <v>58</v>
      </c>
      <c r="D20" s="10" t="s">
        <v>25</v>
      </c>
      <c r="E20" s="10" t="s">
        <v>27</v>
      </c>
      <c r="F20" s="10" t="s">
        <v>26</v>
      </c>
      <c r="G20" s="12">
        <v>10000</v>
      </c>
      <c r="H20" s="12">
        <v>0</v>
      </c>
      <c r="I20" s="12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47</v>
      </c>
      <c r="B21" s="10" t="s">
        <v>48</v>
      </c>
      <c r="C21" s="10" t="s">
        <v>58</v>
      </c>
      <c r="D21" s="10" t="s">
        <v>25</v>
      </c>
      <c r="E21" s="10" t="s">
        <v>50</v>
      </c>
      <c r="F21" s="10" t="s">
        <v>49</v>
      </c>
      <c r="G21" s="12">
        <v>5000</v>
      </c>
      <c r="H21" s="12">
        <v>0</v>
      </c>
      <c r="I21" s="12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22</v>
      </c>
      <c r="B22" s="10" t="s">
        <v>23</v>
      </c>
      <c r="C22" s="10" t="s">
        <v>59</v>
      </c>
      <c r="D22" s="10" t="s">
        <v>25</v>
      </c>
      <c r="E22" s="10" t="s">
        <v>27</v>
      </c>
      <c r="F22" s="10" t="s">
        <v>26</v>
      </c>
      <c r="G22" s="12">
        <v>15000</v>
      </c>
      <c r="H22" s="12">
        <v>0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51</v>
      </c>
      <c r="B23" s="10" t="s">
        <v>52</v>
      </c>
      <c r="C23" s="10" t="s">
        <v>59</v>
      </c>
      <c r="D23" s="10" t="s">
        <v>25</v>
      </c>
      <c r="E23" s="10" t="s">
        <v>35</v>
      </c>
      <c r="F23" s="10" t="s">
        <v>34</v>
      </c>
      <c r="G23" s="12">
        <v>0</v>
      </c>
      <c r="H23" s="12">
        <v>366.29</v>
      </c>
      <c r="I23" s="12">
        <v>366.29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1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32</v>
      </c>
      <c r="B24" s="10" t="s">
        <v>33</v>
      </c>
      <c r="C24" s="10" t="s">
        <v>59</v>
      </c>
      <c r="D24" s="10" t="s">
        <v>25</v>
      </c>
      <c r="E24" s="10" t="s">
        <v>35</v>
      </c>
      <c r="F24" s="10" t="s">
        <v>34</v>
      </c>
      <c r="G24" s="12">
        <v>0</v>
      </c>
      <c r="H24" s="12">
        <v>53476</v>
      </c>
      <c r="I24" s="12">
        <v>53476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22</v>
      </c>
      <c r="B25" s="10" t="s">
        <v>23</v>
      </c>
      <c r="C25" s="10" t="s">
        <v>60</v>
      </c>
      <c r="D25" s="10" t="s">
        <v>25</v>
      </c>
      <c r="E25" s="10" t="s">
        <v>27</v>
      </c>
      <c r="F25" s="10" t="s">
        <v>26</v>
      </c>
      <c r="G25" s="12">
        <v>0</v>
      </c>
      <c r="H25" s="12">
        <v>357586.21</v>
      </c>
      <c r="I25" s="12">
        <v>357586.21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1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47</v>
      </c>
      <c r="B26" s="10" t="s">
        <v>48</v>
      </c>
      <c r="C26" s="10" t="s">
        <v>60</v>
      </c>
      <c r="D26" s="10" t="s">
        <v>25</v>
      </c>
      <c r="E26" s="10" t="s">
        <v>50</v>
      </c>
      <c r="F26" s="10" t="s">
        <v>49</v>
      </c>
      <c r="G26" s="12">
        <v>0</v>
      </c>
      <c r="H26" s="12">
        <v>714646.55</v>
      </c>
      <c r="I26" s="12">
        <v>714646.55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1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51</v>
      </c>
      <c r="B27" s="10" t="s">
        <v>52</v>
      </c>
      <c r="C27" s="10" t="s">
        <v>60</v>
      </c>
      <c r="D27" s="10" t="s">
        <v>25</v>
      </c>
      <c r="E27" s="10" t="s">
        <v>35</v>
      </c>
      <c r="F27" s="10" t="s">
        <v>34</v>
      </c>
      <c r="G27" s="12">
        <v>100000</v>
      </c>
      <c r="H27" s="12">
        <v>372560</v>
      </c>
      <c r="I27" s="12">
        <v>372560</v>
      </c>
      <c r="J27" s="5"/>
      <c r="K27" s="5"/>
      <c r="L27" s="5"/>
      <c r="M27" s="8" t="s">
        <v>17</v>
      </c>
      <c r="N27" s="7">
        <f>IF(G27&gt;0,I27/G27,0)</f>
        <v>3.7256</v>
      </c>
      <c r="O27" s="7">
        <f>IF(H27&gt;0,I27/H27,0)</f>
        <v>1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61</v>
      </c>
      <c r="B28" s="10" t="s">
        <v>62</v>
      </c>
      <c r="C28" s="10" t="s">
        <v>60</v>
      </c>
      <c r="D28" s="10" t="s">
        <v>25</v>
      </c>
      <c r="E28" s="10" t="s">
        <v>35</v>
      </c>
      <c r="F28" s="10" t="s">
        <v>34</v>
      </c>
      <c r="G28" s="12">
        <v>0</v>
      </c>
      <c r="H28" s="12">
        <v>40060</v>
      </c>
      <c r="I28" s="12">
        <v>40060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1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32</v>
      </c>
      <c r="B29" s="10" t="s">
        <v>33</v>
      </c>
      <c r="C29" s="10" t="s">
        <v>60</v>
      </c>
      <c r="D29" s="10" t="s">
        <v>25</v>
      </c>
      <c r="E29" s="10" t="s">
        <v>35</v>
      </c>
      <c r="F29" s="10" t="s">
        <v>34</v>
      </c>
      <c r="G29" s="12">
        <v>0</v>
      </c>
      <c r="H29" s="12">
        <v>15054141.800000001</v>
      </c>
      <c r="I29" s="12">
        <v>14385000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0.95555098331809252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53</v>
      </c>
      <c r="B30" s="10" t="s">
        <v>54</v>
      </c>
      <c r="C30" s="10" t="s">
        <v>63</v>
      </c>
      <c r="D30" s="10" t="s">
        <v>25</v>
      </c>
      <c r="E30" s="10" t="s">
        <v>35</v>
      </c>
      <c r="F30" s="10" t="s">
        <v>34</v>
      </c>
      <c r="G30" s="12">
        <v>95000</v>
      </c>
      <c r="H30" s="12">
        <v>0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51</v>
      </c>
      <c r="B31" s="10" t="s">
        <v>52</v>
      </c>
      <c r="C31" s="10" t="s">
        <v>64</v>
      </c>
      <c r="D31" s="10" t="s">
        <v>25</v>
      </c>
      <c r="E31" s="10" t="s">
        <v>35</v>
      </c>
      <c r="F31" s="10" t="s">
        <v>34</v>
      </c>
      <c r="G31" s="12">
        <v>100000</v>
      </c>
      <c r="H31" s="12">
        <v>0</v>
      </c>
      <c r="I31" s="12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53</v>
      </c>
      <c r="B32" s="10" t="s">
        <v>54</v>
      </c>
      <c r="C32" s="10" t="s">
        <v>64</v>
      </c>
      <c r="D32" s="10" t="s">
        <v>25</v>
      </c>
      <c r="E32" s="10" t="s">
        <v>35</v>
      </c>
      <c r="F32" s="10" t="s">
        <v>34</v>
      </c>
      <c r="G32" s="12">
        <v>1039000</v>
      </c>
      <c r="H32" s="12">
        <v>0</v>
      </c>
      <c r="I32" s="12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65</v>
      </c>
      <c r="B33" s="10" t="s">
        <v>66</v>
      </c>
      <c r="C33" s="10" t="s">
        <v>64</v>
      </c>
      <c r="D33" s="10" t="s">
        <v>25</v>
      </c>
      <c r="E33" s="10" t="s">
        <v>35</v>
      </c>
      <c r="F33" s="10" t="s">
        <v>34</v>
      </c>
      <c r="G33" s="12">
        <v>0</v>
      </c>
      <c r="H33" s="12">
        <v>159315</v>
      </c>
      <c r="I33" s="12">
        <v>159315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1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32</v>
      </c>
      <c r="B34" s="10" t="s">
        <v>33</v>
      </c>
      <c r="C34" s="10" t="s">
        <v>64</v>
      </c>
      <c r="D34" s="10" t="s">
        <v>25</v>
      </c>
      <c r="E34" s="10" t="s">
        <v>35</v>
      </c>
      <c r="F34" s="10" t="s">
        <v>34</v>
      </c>
      <c r="G34" s="12">
        <v>1200000</v>
      </c>
      <c r="H34" s="12">
        <v>1314808.56</v>
      </c>
      <c r="I34" s="12">
        <v>1314808.56</v>
      </c>
      <c r="J34" s="5"/>
      <c r="K34" s="5"/>
      <c r="L34" s="5"/>
      <c r="M34" s="8" t="s">
        <v>17</v>
      </c>
      <c r="N34" s="7">
        <f>IF(G34&gt;0,I34/G34,0)</f>
        <v>1.0956738000000001</v>
      </c>
      <c r="O34" s="7">
        <f>IF(H34&gt;0,I34/H34,0)</f>
        <v>1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51</v>
      </c>
      <c r="B35" s="10" t="s">
        <v>52</v>
      </c>
      <c r="C35" s="10" t="s">
        <v>67</v>
      </c>
      <c r="D35" s="10" t="s">
        <v>25</v>
      </c>
      <c r="E35" s="10" t="s">
        <v>35</v>
      </c>
      <c r="F35" s="10" t="s">
        <v>34</v>
      </c>
      <c r="G35" s="12">
        <v>0</v>
      </c>
      <c r="H35" s="12">
        <v>56982.76</v>
      </c>
      <c r="I35" s="12">
        <v>56982.76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1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47</v>
      </c>
      <c r="B36" s="10" t="s">
        <v>48</v>
      </c>
      <c r="C36" s="10" t="s">
        <v>68</v>
      </c>
      <c r="D36" s="10" t="s">
        <v>25</v>
      </c>
      <c r="E36" s="10" t="s">
        <v>50</v>
      </c>
      <c r="F36" s="10" t="s">
        <v>49</v>
      </c>
      <c r="G36" s="12">
        <v>0</v>
      </c>
      <c r="H36" s="12">
        <v>14650</v>
      </c>
      <c r="I36" s="12">
        <v>14650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1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22</v>
      </c>
      <c r="B37" s="10" t="s">
        <v>23</v>
      </c>
      <c r="C37" s="10" t="s">
        <v>69</v>
      </c>
      <c r="D37" s="10" t="s">
        <v>25</v>
      </c>
      <c r="E37" s="10" t="s">
        <v>27</v>
      </c>
      <c r="F37" s="10" t="s">
        <v>26</v>
      </c>
      <c r="G37" s="12">
        <v>10000</v>
      </c>
      <c r="H37" s="12">
        <v>0</v>
      </c>
      <c r="I37" s="12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47</v>
      </c>
      <c r="B38" s="10" t="s">
        <v>48</v>
      </c>
      <c r="C38" s="10" t="s">
        <v>69</v>
      </c>
      <c r="D38" s="10" t="s">
        <v>25</v>
      </c>
      <c r="E38" s="10" t="s">
        <v>50</v>
      </c>
      <c r="F38" s="10" t="s">
        <v>49</v>
      </c>
      <c r="G38" s="12">
        <v>50000</v>
      </c>
      <c r="H38" s="12">
        <v>81000</v>
      </c>
      <c r="I38" s="12">
        <v>81000</v>
      </c>
      <c r="J38" s="5"/>
      <c r="K38" s="5"/>
      <c r="L38" s="5"/>
      <c r="M38" s="8" t="s">
        <v>17</v>
      </c>
      <c r="N38" s="7">
        <f>IF(G38&gt;0,I38/G38,0)</f>
        <v>1.62</v>
      </c>
      <c r="O38" s="7">
        <f>IF(H38&gt;0,I38/H38,0)</f>
        <v>1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51</v>
      </c>
      <c r="B39" s="10" t="s">
        <v>52</v>
      </c>
      <c r="C39" s="10" t="s">
        <v>69</v>
      </c>
      <c r="D39" s="10" t="s">
        <v>25</v>
      </c>
      <c r="E39" s="10" t="s">
        <v>35</v>
      </c>
      <c r="F39" s="10" t="s">
        <v>34</v>
      </c>
      <c r="G39" s="12">
        <v>50000</v>
      </c>
      <c r="H39" s="12">
        <v>61800</v>
      </c>
      <c r="I39" s="12">
        <v>61800</v>
      </c>
      <c r="J39" s="5"/>
      <c r="K39" s="5"/>
      <c r="L39" s="5"/>
      <c r="M39" s="8" t="s">
        <v>17</v>
      </c>
      <c r="N39" s="7">
        <f>IF(G39&gt;0,I39/G39,0)</f>
        <v>1.236</v>
      </c>
      <c r="O39" s="7">
        <f>IF(H39&gt;0,I39/H39,0)</f>
        <v>1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36</v>
      </c>
      <c r="B40" s="10" t="s">
        <v>37</v>
      </c>
      <c r="C40" s="10" t="s">
        <v>69</v>
      </c>
      <c r="D40" s="10" t="s">
        <v>25</v>
      </c>
      <c r="E40" s="10" t="s">
        <v>35</v>
      </c>
      <c r="F40" s="10" t="s">
        <v>34</v>
      </c>
      <c r="G40" s="12">
        <v>15000</v>
      </c>
      <c r="H40" s="12">
        <v>0</v>
      </c>
      <c r="I40" s="12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47</v>
      </c>
      <c r="B41" s="10" t="s">
        <v>48</v>
      </c>
      <c r="C41" s="10" t="s">
        <v>70</v>
      </c>
      <c r="D41" s="10" t="s">
        <v>25</v>
      </c>
      <c r="E41" s="10" t="s">
        <v>50</v>
      </c>
      <c r="F41" s="10" t="s">
        <v>49</v>
      </c>
      <c r="G41" s="12">
        <v>45000</v>
      </c>
      <c r="H41" s="12">
        <v>0</v>
      </c>
      <c r="I41" s="12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51</v>
      </c>
      <c r="B42" s="10" t="s">
        <v>52</v>
      </c>
      <c r="C42" s="10" t="s">
        <v>70</v>
      </c>
      <c r="D42" s="10" t="s">
        <v>25</v>
      </c>
      <c r="E42" s="10" t="s">
        <v>35</v>
      </c>
      <c r="F42" s="10" t="s">
        <v>34</v>
      </c>
      <c r="G42" s="12">
        <v>0</v>
      </c>
      <c r="H42" s="12">
        <v>0</v>
      </c>
      <c r="I42" s="12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65</v>
      </c>
      <c r="B43" s="10" t="s">
        <v>66</v>
      </c>
      <c r="C43" s="10" t="s">
        <v>70</v>
      </c>
      <c r="D43" s="10" t="s">
        <v>25</v>
      </c>
      <c r="E43" s="10" t="s">
        <v>35</v>
      </c>
      <c r="F43" s="10" t="s">
        <v>34</v>
      </c>
      <c r="G43" s="12">
        <v>240000</v>
      </c>
      <c r="H43" s="12">
        <v>373746.64</v>
      </c>
      <c r="I43" s="12">
        <v>373746.64</v>
      </c>
      <c r="J43" s="5"/>
      <c r="K43" s="5"/>
      <c r="L43" s="5"/>
      <c r="M43" s="8" t="s">
        <v>17</v>
      </c>
      <c r="N43" s="7">
        <f>IF(G43&gt;0,I43/G43,0)</f>
        <v>1.5572776666666668</v>
      </c>
      <c r="O43" s="7">
        <f>IF(H43&gt;0,I43/H43,0)</f>
        <v>1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32</v>
      </c>
      <c r="B44" s="10" t="s">
        <v>33</v>
      </c>
      <c r="C44" s="10" t="s">
        <v>70</v>
      </c>
      <c r="D44" s="10" t="s">
        <v>25</v>
      </c>
      <c r="E44" s="10" t="s">
        <v>35</v>
      </c>
      <c r="F44" s="10" t="s">
        <v>34</v>
      </c>
      <c r="G44" s="12">
        <v>1990000</v>
      </c>
      <c r="H44" s="12">
        <v>0</v>
      </c>
      <c r="I44" s="12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53</v>
      </c>
      <c r="B45" s="10" t="s">
        <v>54</v>
      </c>
      <c r="C45" s="10" t="s">
        <v>71</v>
      </c>
      <c r="D45" s="10" t="s">
        <v>25</v>
      </c>
      <c r="E45" s="10" t="s">
        <v>35</v>
      </c>
      <c r="F45" s="10" t="s">
        <v>34</v>
      </c>
      <c r="G45" s="12">
        <v>0</v>
      </c>
      <c r="H45" s="12">
        <v>19322.41</v>
      </c>
      <c r="I45" s="12">
        <v>19322.41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1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32</v>
      </c>
      <c r="B46" s="10" t="s">
        <v>33</v>
      </c>
      <c r="C46" s="10" t="s">
        <v>71</v>
      </c>
      <c r="D46" s="10" t="s">
        <v>25</v>
      </c>
      <c r="E46" s="10" t="s">
        <v>35</v>
      </c>
      <c r="F46" s="10" t="s">
        <v>34</v>
      </c>
      <c r="G46" s="12">
        <v>0</v>
      </c>
      <c r="H46" s="12">
        <v>210445.69</v>
      </c>
      <c r="I46" s="12">
        <v>210445.69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1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45</v>
      </c>
      <c r="B47" s="10" t="s">
        <v>46</v>
      </c>
      <c r="C47" s="10" t="s">
        <v>72</v>
      </c>
      <c r="D47" s="10" t="s">
        <v>25</v>
      </c>
      <c r="E47" s="10" t="s">
        <v>31</v>
      </c>
      <c r="F47" s="10" t="s">
        <v>30</v>
      </c>
      <c r="G47" s="12">
        <v>600000</v>
      </c>
      <c r="H47" s="12">
        <v>0</v>
      </c>
      <c r="I47" s="12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47</v>
      </c>
      <c r="B48" s="10" t="s">
        <v>48</v>
      </c>
      <c r="C48" s="10" t="s">
        <v>72</v>
      </c>
      <c r="D48" s="10" t="s">
        <v>25</v>
      </c>
      <c r="E48" s="10" t="s">
        <v>50</v>
      </c>
      <c r="F48" s="10" t="s">
        <v>49</v>
      </c>
      <c r="G48" s="12">
        <v>0</v>
      </c>
      <c r="H48" s="12">
        <v>116999</v>
      </c>
      <c r="I48" s="12">
        <v>116999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1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51</v>
      </c>
      <c r="B49" s="10" t="s">
        <v>52</v>
      </c>
      <c r="C49" s="10" t="s">
        <v>72</v>
      </c>
      <c r="D49" s="10" t="s">
        <v>25</v>
      </c>
      <c r="E49" s="10" t="s">
        <v>35</v>
      </c>
      <c r="F49" s="10" t="s">
        <v>34</v>
      </c>
      <c r="G49" s="12">
        <v>460000</v>
      </c>
      <c r="H49" s="12">
        <v>146800</v>
      </c>
      <c r="I49" s="12">
        <v>146800</v>
      </c>
      <c r="J49" s="5"/>
      <c r="K49" s="5"/>
      <c r="L49" s="5"/>
      <c r="M49" s="8" t="s">
        <v>17</v>
      </c>
      <c r="N49" s="7">
        <f>IF(G49&gt;0,I49/G49,0)</f>
        <v>0.31913043478260872</v>
      </c>
      <c r="O49" s="7">
        <f>IF(H49&gt;0,I49/H49,0)</f>
        <v>1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65</v>
      </c>
      <c r="B50" s="10" t="s">
        <v>66</v>
      </c>
      <c r="C50" s="10" t="s">
        <v>72</v>
      </c>
      <c r="D50" s="10" t="s">
        <v>25</v>
      </c>
      <c r="E50" s="10" t="s">
        <v>35</v>
      </c>
      <c r="F50" s="10" t="s">
        <v>34</v>
      </c>
      <c r="G50" s="12">
        <v>0</v>
      </c>
      <c r="H50" s="12">
        <v>625824</v>
      </c>
      <c r="I50" s="12">
        <v>625824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1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32</v>
      </c>
      <c r="B51" s="10" t="s">
        <v>33</v>
      </c>
      <c r="C51" s="10" t="s">
        <v>72</v>
      </c>
      <c r="D51" s="10" t="s">
        <v>25</v>
      </c>
      <c r="E51" s="10" t="s">
        <v>35</v>
      </c>
      <c r="F51" s="10" t="s">
        <v>34</v>
      </c>
      <c r="G51" s="12">
        <v>40000</v>
      </c>
      <c r="H51" s="12">
        <v>863641.2</v>
      </c>
      <c r="I51" s="12">
        <v>863641.2</v>
      </c>
      <c r="J51" s="5"/>
      <c r="K51" s="5"/>
      <c r="L51" s="5"/>
      <c r="M51" s="8" t="s">
        <v>17</v>
      </c>
      <c r="N51" s="7">
        <f>IF(G51&gt;0,I51/G51,0)</f>
        <v>21.59103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22</v>
      </c>
      <c r="B52" s="10" t="s">
        <v>23</v>
      </c>
      <c r="C52" s="10" t="s">
        <v>73</v>
      </c>
      <c r="D52" s="10" t="s">
        <v>74</v>
      </c>
      <c r="E52" s="10" t="s">
        <v>27</v>
      </c>
      <c r="F52" s="10" t="s">
        <v>26</v>
      </c>
      <c r="G52" s="12">
        <v>0</v>
      </c>
      <c r="H52" s="12">
        <v>1495884</v>
      </c>
      <c r="I52" s="12">
        <v>1495884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75</v>
      </c>
      <c r="B53" s="10" t="s">
        <v>76</v>
      </c>
      <c r="C53" s="10" t="s">
        <v>77</v>
      </c>
      <c r="D53" s="10" t="s">
        <v>78</v>
      </c>
      <c r="E53" s="10" t="s">
        <v>35</v>
      </c>
      <c r="F53" s="10" t="s">
        <v>34</v>
      </c>
      <c r="G53" s="12">
        <v>17500000</v>
      </c>
      <c r="H53" s="12">
        <v>11709934.34</v>
      </c>
      <c r="I53" s="12">
        <v>10596662.51</v>
      </c>
      <c r="J53" s="5"/>
      <c r="K53" s="5"/>
      <c r="L53" s="5"/>
      <c r="M53" s="8" t="s">
        <v>17</v>
      </c>
      <c r="N53" s="7">
        <f>IF(G53&gt;0,I53/G53,0)</f>
        <v>0.60552357199999995</v>
      </c>
      <c r="O53" s="7">
        <f>IF(H53&gt;0,I53/H53,0)</f>
        <v>0.90492928502620451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79</v>
      </c>
      <c r="B54" s="10" t="s">
        <v>80</v>
      </c>
      <c r="C54" s="10" t="s">
        <v>77</v>
      </c>
      <c r="D54" s="10" t="s">
        <v>78</v>
      </c>
      <c r="E54" s="10" t="s">
        <v>35</v>
      </c>
      <c r="F54" s="10" t="s">
        <v>34</v>
      </c>
      <c r="G54" s="12">
        <v>10105000</v>
      </c>
      <c r="H54" s="12">
        <v>7812856.0899999999</v>
      </c>
      <c r="I54" s="12">
        <v>7645693.8899999997</v>
      </c>
      <c r="J54" s="5"/>
      <c r="K54" s="5"/>
      <c r="L54" s="5"/>
      <c r="M54" s="8" t="s">
        <v>17</v>
      </c>
      <c r="N54" s="7">
        <f>IF(G54&gt;0,I54/G54,0)</f>
        <v>0.75662482830282041</v>
      </c>
      <c r="O54" s="7">
        <f>IF(H54&gt;0,I54/H54,0)</f>
        <v>0.97860421360967365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81</v>
      </c>
      <c r="B55" s="10" t="s">
        <v>80</v>
      </c>
      <c r="C55" s="10" t="s">
        <v>77</v>
      </c>
      <c r="D55" s="10" t="s">
        <v>78</v>
      </c>
      <c r="E55" s="10" t="s">
        <v>35</v>
      </c>
      <c r="F55" s="10" t="s">
        <v>34</v>
      </c>
      <c r="G55" s="12">
        <v>0</v>
      </c>
      <c r="H55" s="12">
        <v>950433.5</v>
      </c>
      <c r="I55" s="12">
        <v>918925.71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0.96684903257303112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82</v>
      </c>
      <c r="B56" s="10" t="s">
        <v>83</v>
      </c>
      <c r="C56" s="10" t="s">
        <v>77</v>
      </c>
      <c r="D56" s="10" t="s">
        <v>78</v>
      </c>
      <c r="E56" s="10" t="s">
        <v>35</v>
      </c>
      <c r="F56" s="10" t="s">
        <v>34</v>
      </c>
      <c r="G56" s="12">
        <v>0</v>
      </c>
      <c r="H56" s="12">
        <v>221749.86</v>
      </c>
      <c r="I56" s="12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84</v>
      </c>
      <c r="B57" s="10" t="s">
        <v>85</v>
      </c>
      <c r="C57" s="10" t="s">
        <v>77</v>
      </c>
      <c r="D57" s="10" t="s">
        <v>78</v>
      </c>
      <c r="E57" s="10" t="s">
        <v>50</v>
      </c>
      <c r="F57" s="10" t="s">
        <v>49</v>
      </c>
      <c r="G57" s="12">
        <v>0</v>
      </c>
      <c r="H57" s="12">
        <v>959322.36</v>
      </c>
      <c r="I57" s="12">
        <v>959322.36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1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57</v>
      </c>
      <c r="B58" s="10" t="s">
        <v>85</v>
      </c>
      <c r="C58" s="10" t="s">
        <v>77</v>
      </c>
      <c r="D58" s="10" t="s">
        <v>78</v>
      </c>
      <c r="E58" s="10" t="s">
        <v>35</v>
      </c>
      <c r="F58" s="10" t="s">
        <v>34</v>
      </c>
      <c r="G58" s="12">
        <v>400000</v>
      </c>
      <c r="H58" s="12">
        <v>3784965.15</v>
      </c>
      <c r="I58" s="12">
        <v>3784965.15</v>
      </c>
      <c r="J58" s="5"/>
      <c r="K58" s="5"/>
      <c r="L58" s="5"/>
      <c r="M58" s="8" t="s">
        <v>17</v>
      </c>
      <c r="N58" s="7">
        <f>IF(G58&gt;0,I58/G58,0)</f>
        <v>9.4624128750000001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25">
      <c r="G59" s="13">
        <f>SUM(G4:G58)</f>
        <v>34390500</v>
      </c>
      <c r="H59" s="13">
        <f>SUM(H4:H58)</f>
        <v>48044437.149999999</v>
      </c>
      <c r="I59" s="13">
        <f>SUM(I4:I58)</f>
        <v>45841603.670000002</v>
      </c>
      <c r="P59" s="11">
        <f t="shared" ref="P59" si="0">IF(J59=0,0,L59/J59)</f>
        <v>0</v>
      </c>
      <c r="Q59" s="11">
        <f t="shared" ref="Q59" si="1">IF(L59=0,0,L59/K59)</f>
        <v>0</v>
      </c>
    </row>
    <row r="60" spans="1:17" x14ac:dyDescent="0.25">
      <c r="A60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SIMAPAS Dolores Hidalgo</cp:lastModifiedBy>
  <dcterms:created xsi:type="dcterms:W3CDTF">2023-06-21T19:35:53Z</dcterms:created>
  <dcterms:modified xsi:type="dcterms:W3CDTF">2026-01-13T19:59:36Z</dcterms:modified>
</cp:coreProperties>
</file>