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1\"/>
    </mc:Choice>
  </mc:AlternateContent>
  <xr:revisionPtr revIDLastSave="0" documentId="13_ncr:1_{C3788AAB-61F8-4F96-BA41-FFCF9F986FA1}" xr6:coauthVersionLast="47" xr6:coauthVersionMax="47" xr10:uidLastSave="{00000000-0000-0000-0000-000000000000}"/>
  <bookViews>
    <workbookView xWindow="2340" yWindow="2340" windowWidth="14220" windowHeight="936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<sst xmlns="http://schemas.openxmlformats.org/spreadsheetml/2006/main" count="62" uniqueCount="61">
  <si>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</si>
  <si>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</si>
  <si>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</si>
  <si>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</si>
  <si>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</si>
  <si>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</si>
  <si>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</si>
  <si>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</si>
  <si>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</si>
  <si>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</si>
  <si>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</si>
  <si>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</si>
  <si>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</si>
  <si>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</si>
  <si>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</si>
  <si>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</si>
  <si>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</si>
  <si>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</si>
  <si>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</si>
  <si>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</si>
  <si>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</si>
  <si>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</si>
  <si>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</si>
  <si>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</si>
  <si>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</si>
  <si>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</si>
  <si>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</si>
  <si>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</si>
  <si>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</si>
  <si>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</si>
  <si>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</si>
  <si>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</si>
  <si>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</si>
  <si>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</si>
  <si>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</si>
  <si>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</si>
  <si>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</si>
  <si>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</si>
  <si>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</si>
  <si>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</si>
  <si>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</si>
  <si>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</si>
  <si>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</si>
  <si>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</si>
  <si>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</si>
  <si>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</si>
  <si>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</si>
  <si>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</si>
  <si>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</si>
  <si>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</si>
  <si>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</si>
  <si>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</si>
  <si>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</si>
  <si>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</si>
  <si>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</si>
  <si>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</si>
  <si>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</si>
  <si>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</si>
  <si>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</si>
  <si>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de Situación Financiera
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</si>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</sst>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Border="1" applyAlignment="1" applyProtection="1">
      <alignment horizontal="left" vertical="center" wrapText="1" indent="3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B31" zoomScaleNormal="100" zoomScaleSheetLayoutView="100" workbookViewId="0">
      <selection activeCell="D36" sqref="D36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59</v>
      </c>
      <c r="B1" s="27"/>
      <c r="C1" s="27"/>
      <c r="D1" s="27"/>
      <c r="E1" s="27"/>
      <c r="F1" s="28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ht="10.15" x14ac:dyDescent="0.2">
      <c r="A3" s="6" t="s">
        <v>0</v>
      </c>
      <c r="B3" s="7"/>
      <c r="C3" s="7"/>
      <c r="D3" s="6" t="s">
        <v>1</v>
      </c>
      <c r="E3" s="7"/>
      <c r="F3" s="7"/>
    </row>
    <row r="4" spans="1:6" ht="10.15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39548207.280000001</v>
      </c>
      <c r="C5" s="18">
        <v>40563147.170000002</v>
      </c>
      <c r="D5" s="9" t="s">
        <v>36</v>
      </c>
      <c r="E5" s="18">
        <v>10563911.050000001</v>
      </c>
      <c r="F5" s="21">
        <v>35082276.509999998</v>
      </c>
    </row>
    <row r="6" spans="1:6" x14ac:dyDescent="0.2">
      <c r="A6" s="9" t="s">
        <v>23</v>
      </c>
      <c r="B6" s="18">
        <v>11561531.5</v>
      </c>
      <c r="C6" s="18">
        <v>18899785.399999999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0.01</v>
      </c>
      <c r="C7" s="18">
        <v>689054.35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1955911.22</v>
      </c>
      <c r="C9" s="18">
        <v>1824769.58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104555.87</v>
      </c>
      <c r="F12" s="21">
        <v>48105.4</v>
      </c>
    </row>
    <row r="13" spans="1:6" ht="10.15" x14ac:dyDescent="0.2">
      <c r="A13" s="8" t="s">
        <v>51</v>
      </c>
      <c r="B13" s="20">
        <f>SUM(B5:B11)</f>
        <v>53065650.009999998</v>
      </c>
      <c r="C13" s="20">
        <f>SUM(C5:C11)</f>
        <v>61976756.5</v>
      </c>
      <c r="D13" s="10"/>
      <c r="E13" s="22"/>
      <c r="F13" s="23"/>
    </row>
    <row r="14" spans="1:6" ht="10.15" x14ac:dyDescent="0.2">
      <c r="A14" s="11"/>
      <c r="B14" s="19"/>
      <c r="C14" s="19"/>
      <c r="D14" s="8" t="s">
        <v>52</v>
      </c>
      <c r="E14" s="24">
        <f>SUM(E5:E12)</f>
        <v>10668466.92</v>
      </c>
      <c r="F14" s="25">
        <f>SUM(F5:F12)</f>
        <v>35130381.909999996</v>
      </c>
    </row>
    <row r="15" spans="1:6" ht="10.15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230496771.22999999</v>
      </c>
      <c r="C18" s="18">
        <v>230496771.22999999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48949712.240000002</v>
      </c>
      <c r="C19" s="18">
        <v>47888027.509999998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11841541.390000001</v>
      </c>
      <c r="C20" s="18">
        <v>11841541.390000001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-18577142.789999999</v>
      </c>
      <c r="C21" s="18">
        <v>-16394524.58</v>
      </c>
      <c r="D21" s="9" t="s">
        <v>53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54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55</v>
      </c>
      <c r="B26" s="20">
        <f>SUM(B16:B24)</f>
        <v>272710882.06999993</v>
      </c>
      <c r="C26" s="20">
        <f>SUM(C16:C24)</f>
        <v>273831815.55000001</v>
      </c>
      <c r="D26" s="12" t="s">
        <v>49</v>
      </c>
      <c r="E26" s="20">
        <f>SUM(E24+E14)</f>
        <v>10668466.92</v>
      </c>
      <c r="F26" s="25">
        <f>SUM(F14+F24)</f>
        <v>35130381.909999996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56</v>
      </c>
      <c r="B28" s="20">
        <f>B13+B26</f>
        <v>325776532.07999992</v>
      </c>
      <c r="C28" s="20">
        <f>C13+C26</f>
        <v>335808572.05000001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30973038.880000003</v>
      </c>
      <c r="F30" s="25">
        <f>SUM(F31:F33)</f>
        <v>30973038.880000003</v>
      </c>
    </row>
    <row r="31" spans="1:6" x14ac:dyDescent="0.2">
      <c r="A31" s="13"/>
      <c r="B31" s="14"/>
      <c r="C31" s="15"/>
      <c r="D31" s="9" t="s">
        <v>2</v>
      </c>
      <c r="E31" s="18">
        <v>29908497.940000001</v>
      </c>
      <c r="F31" s="21">
        <v>29908497.940000001</v>
      </c>
    </row>
    <row r="32" spans="1:6" x14ac:dyDescent="0.2">
      <c r="A32" s="13"/>
      <c r="B32" s="14"/>
      <c r="C32" s="15"/>
      <c r="D32" s="9" t="s">
        <v>13</v>
      </c>
      <c r="E32" s="18">
        <v>1064540.94</v>
      </c>
      <c r="F32" s="21">
        <v>1064540.94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284135026.27999997</v>
      </c>
      <c r="F35" s="25">
        <f>SUM(F36:F40)</f>
        <v>269705151.25999999</v>
      </c>
    </row>
    <row r="36" spans="1:6" x14ac:dyDescent="0.2">
      <c r="A36" s="13"/>
      <c r="B36" s="14"/>
      <c r="C36" s="15"/>
      <c r="D36" s="29" t="s">
        <v>60</v>
      </c>
      <c r="E36" s="18">
        <v>14428881.029999999</v>
      </c>
      <c r="F36" s="21">
        <v>39144234.850000001</v>
      </c>
    </row>
    <row r="37" spans="1:6" x14ac:dyDescent="0.2">
      <c r="A37" s="13"/>
      <c r="B37" s="14"/>
      <c r="C37" s="15"/>
      <c r="D37" s="9" t="s">
        <v>14</v>
      </c>
      <c r="E37" s="18">
        <v>269493473.63</v>
      </c>
      <c r="F37" s="21">
        <v>230348244.78999999</v>
      </c>
    </row>
    <row r="38" spans="1:6" x14ac:dyDescent="0.2">
      <c r="A38" s="13"/>
      <c r="B38" s="14"/>
      <c r="C38" s="15"/>
      <c r="D38" s="9" t="s">
        <v>3</v>
      </c>
      <c r="E38" s="18">
        <v>565789.65</v>
      </c>
      <c r="F38" s="21">
        <v>565789.65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46</v>
      </c>
      <c r="E40" s="18">
        <v>-353118.03</v>
      </c>
      <c r="F40" s="21">
        <v>-353118.03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57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47</v>
      </c>
      <c r="E46" s="20">
        <f>SUM(E42+E35+E30)</f>
        <v>315108065.15999997</v>
      </c>
      <c r="F46" s="25">
        <f>SUM(F42+F35+F30)</f>
        <v>300678190.13999999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48</v>
      </c>
      <c r="E48" s="20">
        <f>E46+E26</f>
        <v>325776532.07999998</v>
      </c>
      <c r="F48" s="20">
        <f>F46+F26</f>
        <v>335808572.04999995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SIMAPAS Dolores Hidalgo</cp:lastModifiedBy>
  <cp:lastPrinted>2018-03-04T05:00:29Z</cp:lastPrinted>
  <dcterms:created xsi:type="dcterms:W3CDTF">2012-12-11T20:26:08Z</dcterms:created>
  <dcterms:modified xsi:type="dcterms:W3CDTF">2026-04-17T13:31:07Z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