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27414FD1-3B44-4E95-B35B-A35ADF1017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<sst xmlns="http://schemas.openxmlformats.org/spreadsheetml/2006/main" count="86" uniqueCount="41">
  <si>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</si>
  <si>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</si>
  <si>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</si>
  <si>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</si>
  <si>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</si>
  <si>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</si>
  <si>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</si>
  <si>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</si>
  <si>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</si>
  <si>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</si>
  <si>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</si>
  <si>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</si>
  <si>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</si>
  <si>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</si>
  <si>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</si>
  <si>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</si>
  <si>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</si>
  <si>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</si>
  <si>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</si>
  <si>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</si>
  <si>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</si>
  <si>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</si>
  <si>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</si>
  <si>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</si>
  <si>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</si>
  <si>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</si>
  <si>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</si>
  <si>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</si>
  <si>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</si>
  <si>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</si>
  <si>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</si>
  <si>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</si>
  <si>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</si>
  <si>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</si>
  <si>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</si>
  <si>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</si>
  <si>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</si>
  <si>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</si>
  <si>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</si>
  <si>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</si>
  <si>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Municipal de Agua Potable, Alcantarillado y Saneamiento de Dolores Hidalgo (SIMAPAS)
Estado Analítico de Ingresos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</si>
</sst>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ht="10.15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ht="10.15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ht="10.15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ht="10.15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ht="10.15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ht="10.15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136650000</v>
      </c>
      <c r="C10" s="29">
        <v>5683700</v>
      </c>
      <c r="D10" s="29">
        <f t="shared" si="2"/>
        <v>142333700</v>
      </c>
      <c r="E10" s="29">
        <v>72967111.040000007</v>
      </c>
      <c r="F10" s="29">
        <v>72967111.040000007</v>
      </c>
      <c r="G10" s="29">
        <f t="shared" si="3"/>
        <v>-63682888.959999993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0.45" x14ac:dyDescent="0.2">
      <c r="A12" s="19" t="s">
        <v>14</v>
      </c>
      <c r="B12" s="29">
        <v>13350000</v>
      </c>
      <c r="C12" s="29">
        <v>-6750000</v>
      </c>
      <c r="D12" s="29">
        <f t="shared" si="2"/>
        <v>6600000</v>
      </c>
      <c r="E12" s="29">
        <v>0</v>
      </c>
      <c r="F12" s="29">
        <v>0</v>
      </c>
      <c r="G12" s="29">
        <f t="shared" si="3"/>
        <v>-13350000</v>
      </c>
      <c r="H12" s="18" t="s">
        <v>27</v>
      </c>
    </row>
    <row r="13" spans="1:8" ht="10.15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ht="10.15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ht="10.15" x14ac:dyDescent="0.2">
      <c r="A15" s="7" t="s">
        <v>7</v>
      </c>
      <c r="B15" s="31">
        <f>SUM(B4:B13)</f>
        <v>150000000</v>
      </c>
      <c r="C15" s="31">
        <f t="shared" ref="C15:G15" si="6">SUM(C4:C13)</f>
        <v>-1066300</v>
      </c>
      <c r="D15" s="31">
        <f t="shared" si="6"/>
        <v>148933700</v>
      </c>
      <c r="E15" s="31">
        <f t="shared" si="6"/>
        <v>72967111.040000007</v>
      </c>
      <c r="F15" s="32">
        <f t="shared" si="6"/>
        <v>72967111.040000007</v>
      </c>
      <c r="G15" s="33">
        <f t="shared" si="6"/>
        <v>-77032888.959999993</v>
      </c>
      <c r="H15" s="18" t="s">
        <v>29</v>
      </c>
    </row>
    <row r="16" spans="1:8" ht="10.15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ht="10.15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ht="10.15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ht="10.15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ht="10.15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ht="10.15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ht="11.45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ht="11.45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0.4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ht="10.15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150000000</v>
      </c>
      <c r="C29" s="36">
        <f t="shared" si="14"/>
        <v>-1066300</v>
      </c>
      <c r="D29" s="36">
        <f t="shared" si="14"/>
        <v>148933700</v>
      </c>
      <c r="E29" s="36">
        <f t="shared" si="14"/>
        <v>72967111.040000007</v>
      </c>
      <c r="F29" s="36">
        <f t="shared" si="14"/>
        <v>72967111.040000007</v>
      </c>
      <c r="G29" s="36">
        <f t="shared" si="14"/>
        <v>-77032888.959999993</v>
      </c>
      <c r="H29" s="18" t="s">
        <v>29</v>
      </c>
    </row>
    <row r="30" spans="1:8" ht="10.15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ht="10.15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136650000</v>
      </c>
      <c r="C32" s="35">
        <v>5683700</v>
      </c>
      <c r="D32" s="35">
        <f>B32+C32</f>
        <v>142333700</v>
      </c>
      <c r="E32" s="35">
        <v>72967111.040000007</v>
      </c>
      <c r="F32" s="35">
        <v>72967111.040000007</v>
      </c>
      <c r="G32" s="35">
        <f t="shared" si="15"/>
        <v>-63682888.959999993</v>
      </c>
      <c r="H32" s="18" t="s">
        <v>25</v>
      </c>
    </row>
    <row r="33" spans="1:8" ht="20.45" x14ac:dyDescent="0.2">
      <c r="A33" s="22" t="s">
        <v>14</v>
      </c>
      <c r="B33" s="35">
        <v>13350000</v>
      </c>
      <c r="C33" s="35">
        <v>-6750000</v>
      </c>
      <c r="D33" s="35">
        <f>B33+C33</f>
        <v>6600000</v>
      </c>
      <c r="E33" s="35">
        <v>0</v>
      </c>
      <c r="F33" s="35">
        <v>0</v>
      </c>
      <c r="G33" s="35">
        <f t="shared" ref="G33" si="16">F33-B33</f>
        <v>-13350000</v>
      </c>
      <c r="H33" s="18" t="s">
        <v>27</v>
      </c>
    </row>
    <row r="34" spans="1:8" ht="10.15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ht="10.15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ht="10.15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ht="10.15" x14ac:dyDescent="0.2">
      <c r="A37" s="22"/>
      <c r="B37" s="35"/>
      <c r="C37" s="35"/>
      <c r="D37" s="35"/>
      <c r="E37" s="35"/>
      <c r="F37" s="35"/>
      <c r="G37" s="35"/>
      <c r="H37" s="18"/>
    </row>
    <row r="38" spans="1:8" ht="10.15" x14ac:dyDescent="0.2">
      <c r="A38" s="9" t="s">
        <v>7</v>
      </c>
      <c r="B38" s="31">
        <f>SUM(B35+B29+B19)</f>
        <v>150000000</v>
      </c>
      <c r="C38" s="31">
        <f t="shared" ref="C38:G38" si="18">SUM(C35+C29+C19)</f>
        <v>-1066300</v>
      </c>
      <c r="D38" s="31">
        <f t="shared" si="18"/>
        <v>148933700</v>
      </c>
      <c r="E38" s="31">
        <f t="shared" si="18"/>
        <v>72967111.040000007</v>
      </c>
      <c r="F38" s="31">
        <f t="shared" si="18"/>
        <v>72967111.040000007</v>
      </c>
      <c r="G38" s="33">
        <f t="shared" si="18"/>
        <v>-77032888.959999993</v>
      </c>
      <c r="H38" s="18" t="s">
        <v>29</v>
      </c>
    </row>
    <row r="39" spans="1:8" ht="10.15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2019-04-05T21:16:20Z</cp:lastPrinted>
  <dcterms:created xsi:type="dcterms:W3CDTF">2012-12-11T20:48:19Z</dcterms:created>
  <dcterms:modified xsi:type="dcterms:W3CDTF">2026-07-08T14:40:12Z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